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mc:AlternateContent xmlns:mc="http://schemas.openxmlformats.org/markup-compatibility/2006">
    <mc:Choice Requires="x15">
      <x15ac:absPath xmlns:x15ac="http://schemas.microsoft.com/office/spreadsheetml/2010/11/ac" url="https://masstechprod.sharepoint.com/sites/NEMCSharepoint/Shared Documents/NEMC Staff Working Documents/MA State Matching Funds/Application Materials/Concept &amp; Proposal Docs for Website_iCertis/"/>
    </mc:Choice>
  </mc:AlternateContent>
  <xr:revisionPtr revIDLastSave="0" documentId="8_{6E9C19DA-69C6-42FA-AE0A-DB3904ABB1A1}" xr6:coauthVersionLast="47" xr6:coauthVersionMax="47" xr10:uidLastSave="{00000000-0000-0000-0000-000000000000}"/>
  <workbookProtection workbookAlgorithmName="SHA-512" workbookHashValue="dguAldVNCGiSoQp9P8u0PImwoY8ftSCyIi1FthBxEkSOCpvenL3JKbIooshICmKt/lIA+IMLkBtXzn0bj0UfCQ==" workbookSaltValue="On18o81p8yT2A9cjztlzPQ==" workbookSpinCount="100000" lockStructure="1"/>
  <bookViews>
    <workbookView xWindow="28680" yWindow="-4935" windowWidth="29040" windowHeight="15720" xr2:uid="{00000000-000D-0000-FFFF-FFFF00000000}"/>
  </bookViews>
  <sheets>
    <sheet name="Budget &amp; Invoice Template" sheetId="1" r:id="rId1"/>
    <sheet name="Guidelines" sheetId="3" r:id="rId2"/>
    <sheet name="Drop Down" sheetId="2" state="hidden" r:id="rId3"/>
  </sheets>
  <definedNames>
    <definedName name="_xlnm._FilterDatabase" localSheetId="2" hidden="1">'Drop Down'!$A$1:$A$16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4" i="1" l="1"/>
  <c r="E5" i="1"/>
  <c r="BJ5" i="1" l="1"/>
  <c r="BH5" i="1"/>
  <c r="BJ6" i="1"/>
  <c r="BJ8" i="1"/>
  <c r="BJ9" i="1"/>
  <c r="BJ10" i="1"/>
  <c r="BJ11" i="1"/>
  <c r="BJ12" i="1"/>
  <c r="BJ13" i="1"/>
  <c r="BJ14" i="1"/>
  <c r="BJ15" i="1"/>
  <c r="BJ16" i="1"/>
  <c r="BJ17" i="1"/>
  <c r="BJ18" i="1"/>
  <c r="BJ19" i="1"/>
  <c r="BJ20" i="1"/>
  <c r="BJ21" i="1"/>
  <c r="BJ22" i="1"/>
  <c r="BJ23" i="1"/>
  <c r="BJ24" i="1"/>
  <c r="BJ25" i="1"/>
  <c r="BJ26" i="1"/>
  <c r="BJ27" i="1"/>
  <c r="BJ28" i="1"/>
  <c r="BJ29" i="1"/>
  <c r="BJ30" i="1"/>
  <c r="BI6" i="1"/>
  <c r="BI7" i="1"/>
  <c r="BI8" i="1"/>
  <c r="BI9" i="1"/>
  <c r="BI10" i="1"/>
  <c r="BI11" i="1"/>
  <c r="BI12" i="1"/>
  <c r="BI13" i="1"/>
  <c r="BI14" i="1"/>
  <c r="BI15" i="1"/>
  <c r="BI16" i="1"/>
  <c r="BI17" i="1"/>
  <c r="BI18" i="1"/>
  <c r="BI19" i="1"/>
  <c r="BI20" i="1"/>
  <c r="BI21" i="1"/>
  <c r="BI22" i="1"/>
  <c r="BI23" i="1"/>
  <c r="BI24" i="1"/>
  <c r="BI25" i="1"/>
  <c r="BI26" i="1"/>
  <c r="BI27" i="1"/>
  <c r="BI28" i="1"/>
  <c r="BI29" i="1"/>
  <c r="BI30" i="1"/>
  <c r="E6" i="1"/>
  <c r="E7" i="1"/>
  <c r="E8" i="1"/>
  <c r="E9" i="1"/>
  <c r="E10" i="1"/>
  <c r="E11" i="1"/>
  <c r="E12" i="1"/>
  <c r="E13" i="1"/>
  <c r="E14" i="1"/>
  <c r="E15" i="1"/>
  <c r="E16" i="1"/>
  <c r="E17" i="1"/>
  <c r="E18" i="1"/>
  <c r="E19" i="1"/>
  <c r="E20" i="1"/>
  <c r="E21" i="1"/>
  <c r="E22" i="1"/>
  <c r="E23" i="1"/>
  <c r="BH24" i="1"/>
  <c r="E25" i="1"/>
  <c r="E26" i="1"/>
  <c r="E27" i="1"/>
  <c r="E28" i="1"/>
  <c r="E29" i="1"/>
  <c r="E30" i="1"/>
  <c r="BF19" i="1"/>
  <c r="BG19" i="1"/>
  <c r="BF20" i="1"/>
  <c r="BG20" i="1"/>
  <c r="BF21" i="1"/>
  <c r="BG21" i="1"/>
  <c r="BF22" i="1"/>
  <c r="BG22" i="1"/>
  <c r="BF23" i="1"/>
  <c r="BG23" i="1"/>
  <c r="BF24" i="1"/>
  <c r="BG24" i="1"/>
  <c r="L19" i="1"/>
  <c r="O19" i="1"/>
  <c r="R19" i="1"/>
  <c r="U19" i="1"/>
  <c r="X19" i="1"/>
  <c r="AA19" i="1"/>
  <c r="AD19" i="1"/>
  <c r="AG19" i="1"/>
  <c r="AJ19" i="1"/>
  <c r="AM19" i="1"/>
  <c r="AP19" i="1"/>
  <c r="AS19" i="1"/>
  <c r="AV19" i="1"/>
  <c r="AY19" i="1"/>
  <c r="BB19" i="1"/>
  <c r="BE19" i="1"/>
  <c r="L20" i="1"/>
  <c r="O20" i="1"/>
  <c r="R20" i="1"/>
  <c r="U20" i="1"/>
  <c r="X20" i="1"/>
  <c r="AA20" i="1"/>
  <c r="AD20" i="1"/>
  <c r="AG20" i="1"/>
  <c r="AJ20" i="1"/>
  <c r="AM20" i="1"/>
  <c r="AP20" i="1"/>
  <c r="AS20" i="1"/>
  <c r="AV20" i="1"/>
  <c r="AY20" i="1"/>
  <c r="BB20" i="1"/>
  <c r="BE20" i="1"/>
  <c r="L21" i="1"/>
  <c r="O21" i="1"/>
  <c r="R21" i="1"/>
  <c r="U21" i="1"/>
  <c r="X21" i="1"/>
  <c r="AA21" i="1"/>
  <c r="AD21" i="1"/>
  <c r="AG21" i="1"/>
  <c r="AJ21" i="1"/>
  <c r="AM21" i="1"/>
  <c r="AP21" i="1"/>
  <c r="AS21" i="1"/>
  <c r="AV21" i="1"/>
  <c r="AY21" i="1"/>
  <c r="BB21" i="1"/>
  <c r="BE21" i="1"/>
  <c r="L22" i="1"/>
  <c r="O22" i="1"/>
  <c r="R22" i="1"/>
  <c r="U22" i="1"/>
  <c r="X22" i="1"/>
  <c r="AA22" i="1"/>
  <c r="AD22" i="1"/>
  <c r="AG22" i="1"/>
  <c r="AJ22" i="1"/>
  <c r="AM22" i="1"/>
  <c r="AP22" i="1"/>
  <c r="AS22" i="1"/>
  <c r="AV22" i="1"/>
  <c r="AY22" i="1"/>
  <c r="BB22" i="1"/>
  <c r="BE22" i="1"/>
  <c r="L23" i="1"/>
  <c r="O23" i="1"/>
  <c r="R23" i="1"/>
  <c r="U23" i="1"/>
  <c r="X23" i="1"/>
  <c r="AA23" i="1"/>
  <c r="AD23" i="1"/>
  <c r="AG23" i="1"/>
  <c r="AJ23" i="1"/>
  <c r="AM23" i="1"/>
  <c r="AP23" i="1"/>
  <c r="AS23" i="1"/>
  <c r="AV23" i="1"/>
  <c r="AY23" i="1"/>
  <c r="BB23" i="1"/>
  <c r="BE23" i="1"/>
  <c r="L24" i="1"/>
  <c r="O24" i="1"/>
  <c r="R24" i="1"/>
  <c r="U24" i="1"/>
  <c r="X24" i="1"/>
  <c r="AA24" i="1"/>
  <c r="AD24" i="1"/>
  <c r="AG24" i="1"/>
  <c r="AJ24" i="1"/>
  <c r="AM24" i="1"/>
  <c r="AP24" i="1"/>
  <c r="AS24" i="1"/>
  <c r="AV24" i="1"/>
  <c r="AY24" i="1"/>
  <c r="BB24" i="1"/>
  <c r="BE24" i="1"/>
  <c r="BH19" i="1"/>
  <c r="BH20" i="1"/>
  <c r="H31" i="1"/>
  <c r="H38" i="1" s="1"/>
  <c r="BH22" i="1" l="1"/>
  <c r="BH21" i="1"/>
  <c r="BH23" i="1"/>
  <c r="G31" i="1"/>
  <c r="F31" i="1"/>
  <c r="E31" i="1"/>
  <c r="H37" i="1" s="1"/>
  <c r="H39" i="1" s="1"/>
  <c r="BG27" i="1"/>
  <c r="BF27" i="1"/>
  <c r="BE27" i="1"/>
  <c r="BB27" i="1"/>
  <c r="AY27" i="1"/>
  <c r="AV27" i="1"/>
  <c r="AS27" i="1"/>
  <c r="AP27" i="1"/>
  <c r="AM27" i="1"/>
  <c r="AJ27" i="1"/>
  <c r="AG27" i="1"/>
  <c r="AD27" i="1"/>
  <c r="AA27" i="1"/>
  <c r="X27" i="1"/>
  <c r="U27" i="1"/>
  <c r="R27" i="1"/>
  <c r="O27" i="1"/>
  <c r="L27" i="1"/>
  <c r="BG28" i="1"/>
  <c r="BF28" i="1"/>
  <c r="BE28" i="1"/>
  <c r="BB28" i="1"/>
  <c r="AY28" i="1"/>
  <c r="AV28" i="1"/>
  <c r="AS28" i="1"/>
  <c r="AP28" i="1"/>
  <c r="AM28" i="1"/>
  <c r="AJ28" i="1"/>
  <c r="AG28" i="1"/>
  <c r="AD28" i="1"/>
  <c r="AA28" i="1"/>
  <c r="X28" i="1"/>
  <c r="U28" i="1"/>
  <c r="R28" i="1"/>
  <c r="O28" i="1"/>
  <c r="L28" i="1"/>
  <c r="BG9" i="1"/>
  <c r="BF9" i="1"/>
  <c r="BE9" i="1"/>
  <c r="BB9" i="1"/>
  <c r="AY9" i="1"/>
  <c r="AV9" i="1"/>
  <c r="AS9" i="1"/>
  <c r="AP9" i="1"/>
  <c r="AM9" i="1"/>
  <c r="AJ9" i="1"/>
  <c r="AG9" i="1"/>
  <c r="AD9" i="1"/>
  <c r="AA9" i="1"/>
  <c r="X9" i="1"/>
  <c r="U9" i="1"/>
  <c r="R9" i="1"/>
  <c r="O9" i="1"/>
  <c r="L9" i="1"/>
  <c r="BG10" i="1"/>
  <c r="BF10" i="1"/>
  <c r="BE10" i="1"/>
  <c r="BB10" i="1"/>
  <c r="AY10" i="1"/>
  <c r="AV10" i="1"/>
  <c r="AS10" i="1"/>
  <c r="AP10" i="1"/>
  <c r="AM10" i="1"/>
  <c r="AJ10" i="1"/>
  <c r="AG10" i="1"/>
  <c r="AD10" i="1"/>
  <c r="AA10" i="1"/>
  <c r="X10" i="1"/>
  <c r="U10" i="1"/>
  <c r="R10" i="1"/>
  <c r="O10" i="1"/>
  <c r="L10" i="1"/>
  <c r="BG17" i="1"/>
  <c r="BF17" i="1"/>
  <c r="BE17" i="1"/>
  <c r="BB17" i="1"/>
  <c r="AY17" i="1"/>
  <c r="AV17" i="1"/>
  <c r="AS17" i="1"/>
  <c r="AP17" i="1"/>
  <c r="AM17" i="1"/>
  <c r="AJ17" i="1"/>
  <c r="AG17" i="1"/>
  <c r="AD17" i="1"/>
  <c r="AA17" i="1"/>
  <c r="X17" i="1"/>
  <c r="U17" i="1"/>
  <c r="R17" i="1"/>
  <c r="O17" i="1"/>
  <c r="L17" i="1"/>
  <c r="BG18" i="1"/>
  <c r="BF18" i="1"/>
  <c r="BE18" i="1"/>
  <c r="BB18" i="1"/>
  <c r="AY18" i="1"/>
  <c r="AV18" i="1"/>
  <c r="AS18" i="1"/>
  <c r="AP18" i="1"/>
  <c r="AM18" i="1"/>
  <c r="AJ18" i="1"/>
  <c r="AG18" i="1"/>
  <c r="AD18" i="1"/>
  <c r="AA18" i="1"/>
  <c r="X18" i="1"/>
  <c r="U18" i="1"/>
  <c r="R18" i="1"/>
  <c r="O18" i="1"/>
  <c r="L18" i="1"/>
  <c r="BG16" i="1"/>
  <c r="BF16" i="1"/>
  <c r="BE16" i="1"/>
  <c r="BB16" i="1"/>
  <c r="AY16" i="1"/>
  <c r="AV16" i="1"/>
  <c r="AS16" i="1"/>
  <c r="AP16" i="1"/>
  <c r="AM16" i="1"/>
  <c r="AJ16" i="1"/>
  <c r="AG16" i="1"/>
  <c r="AD16" i="1"/>
  <c r="AA16" i="1"/>
  <c r="X16" i="1"/>
  <c r="U16" i="1"/>
  <c r="R16" i="1"/>
  <c r="O16" i="1"/>
  <c r="L16" i="1"/>
  <c r="BG11" i="1"/>
  <c r="BF11" i="1"/>
  <c r="BE11" i="1"/>
  <c r="BB11" i="1"/>
  <c r="AY11" i="1"/>
  <c r="AV11" i="1"/>
  <c r="AS11" i="1"/>
  <c r="AP11" i="1"/>
  <c r="AM11" i="1"/>
  <c r="AJ11" i="1"/>
  <c r="AG11" i="1"/>
  <c r="AD11" i="1"/>
  <c r="AA11" i="1"/>
  <c r="X11" i="1"/>
  <c r="U11" i="1"/>
  <c r="R11" i="1"/>
  <c r="O11" i="1"/>
  <c r="L11" i="1"/>
  <c r="BG12" i="1"/>
  <c r="BF12" i="1"/>
  <c r="BE12" i="1"/>
  <c r="BB12" i="1"/>
  <c r="AY12" i="1"/>
  <c r="AV12" i="1"/>
  <c r="AS12" i="1"/>
  <c r="AP12" i="1"/>
  <c r="AM12" i="1"/>
  <c r="AJ12" i="1"/>
  <c r="AG12" i="1"/>
  <c r="AD12" i="1"/>
  <c r="AA12" i="1"/>
  <c r="X12" i="1"/>
  <c r="U12" i="1"/>
  <c r="R12" i="1"/>
  <c r="O12" i="1"/>
  <c r="L12" i="1"/>
  <c r="BG13" i="1"/>
  <c r="BF13" i="1"/>
  <c r="BE13" i="1"/>
  <c r="BB13" i="1"/>
  <c r="AY13" i="1"/>
  <c r="AV13" i="1"/>
  <c r="AS13" i="1"/>
  <c r="AP13" i="1"/>
  <c r="AM13" i="1"/>
  <c r="AJ13" i="1"/>
  <c r="AG13" i="1"/>
  <c r="AD13" i="1"/>
  <c r="AA13" i="1"/>
  <c r="X13" i="1"/>
  <c r="U13" i="1"/>
  <c r="R13" i="1"/>
  <c r="O13" i="1"/>
  <c r="L13" i="1"/>
  <c r="G35" i="1" l="1"/>
  <c r="G33" i="1"/>
  <c r="G34" i="1"/>
  <c r="G32" i="1"/>
  <c r="BH12" i="1"/>
  <c r="BH16" i="1"/>
  <c r="BH17" i="1"/>
  <c r="BH9" i="1"/>
  <c r="BH27" i="1"/>
  <c r="BH13" i="1"/>
  <c r="BH11" i="1"/>
  <c r="BH18" i="1"/>
  <c r="BH10" i="1"/>
  <c r="BH28" i="1"/>
  <c r="BG30" i="1"/>
  <c r="BG29" i="1"/>
  <c r="BG26" i="1"/>
  <c r="BG25" i="1"/>
  <c r="BG15" i="1"/>
  <c r="BG14" i="1"/>
  <c r="BG8" i="1"/>
  <c r="BG7" i="1"/>
  <c r="BJ7" i="1" s="1"/>
  <c r="BG6" i="1"/>
  <c r="BG5" i="1"/>
  <c r="BF30" i="1"/>
  <c r="BF29" i="1"/>
  <c r="BF26" i="1"/>
  <c r="BF25" i="1"/>
  <c r="BF15" i="1"/>
  <c r="BF14" i="1"/>
  <c r="BF8" i="1"/>
  <c r="BF7" i="1"/>
  <c r="BF6" i="1"/>
  <c r="BF5" i="1"/>
  <c r="BA31" i="1"/>
  <c r="AZ31" i="1"/>
  <c r="BB30" i="1"/>
  <c r="BB29" i="1"/>
  <c r="BB26" i="1"/>
  <c r="BB25" i="1"/>
  <c r="BB15" i="1"/>
  <c r="BB14" i="1"/>
  <c r="BB8" i="1"/>
  <c r="BB7" i="1"/>
  <c r="BB6" i="1"/>
  <c r="BB5" i="1"/>
  <c r="AX31" i="1"/>
  <c r="AW31" i="1"/>
  <c r="AY30" i="1"/>
  <c r="AY29" i="1"/>
  <c r="AY26" i="1"/>
  <c r="AY25" i="1"/>
  <c r="AY15" i="1"/>
  <c r="AY14" i="1"/>
  <c r="AY8" i="1"/>
  <c r="AY7" i="1"/>
  <c r="AY6" i="1"/>
  <c r="AY5" i="1"/>
  <c r="AU31" i="1"/>
  <c r="AT31" i="1"/>
  <c r="AV30" i="1"/>
  <c r="AV29" i="1"/>
  <c r="AV26" i="1"/>
  <c r="AV25" i="1"/>
  <c r="AV15" i="1"/>
  <c r="AV14" i="1"/>
  <c r="AV8" i="1"/>
  <c r="AV7" i="1"/>
  <c r="AV6" i="1"/>
  <c r="AV5" i="1"/>
  <c r="AR31" i="1"/>
  <c r="AQ31" i="1"/>
  <c r="AS30" i="1"/>
  <c r="AS29" i="1"/>
  <c r="AS26" i="1"/>
  <c r="AS25" i="1"/>
  <c r="AS15" i="1"/>
  <c r="AS14" i="1"/>
  <c r="AS8" i="1"/>
  <c r="AS7" i="1"/>
  <c r="AS6" i="1"/>
  <c r="AS5" i="1"/>
  <c r="BJ31" i="1" l="1"/>
  <c r="BI5" i="1"/>
  <c r="BI31" i="1" s="1"/>
  <c r="BH8" i="1"/>
  <c r="BH6" i="1"/>
  <c r="BH7" i="1"/>
  <c r="BH14" i="1"/>
  <c r="BH15" i="1"/>
  <c r="BH26" i="1"/>
  <c r="BH25" i="1"/>
  <c r="AS31" i="1"/>
  <c r="BH29" i="1"/>
  <c r="BH30" i="1"/>
  <c r="BB31" i="1"/>
  <c r="AY31" i="1"/>
  <c r="AV31" i="1"/>
  <c r="BH31" i="1" l="1"/>
  <c r="BD31" i="1"/>
  <c r="BE30" i="1"/>
  <c r="BE29" i="1"/>
  <c r="BE26" i="1"/>
  <c r="BE25" i="1"/>
  <c r="BE15" i="1"/>
  <c r="BE14" i="1"/>
  <c r="BE8" i="1"/>
  <c r="BE7" i="1"/>
  <c r="BE6" i="1"/>
  <c r="BE5" i="1"/>
  <c r="AO31" i="1"/>
  <c r="AP30" i="1"/>
  <c r="AP29" i="1"/>
  <c r="AP26" i="1"/>
  <c r="AP25" i="1"/>
  <c r="AP15" i="1"/>
  <c r="AP14" i="1"/>
  <c r="AP8" i="1"/>
  <c r="AP7" i="1"/>
  <c r="AP6" i="1"/>
  <c r="AP5" i="1"/>
  <c r="AL31" i="1"/>
  <c r="AM30" i="1"/>
  <c r="AM29" i="1"/>
  <c r="AM26" i="1"/>
  <c r="AM25" i="1"/>
  <c r="AM15" i="1"/>
  <c r="AM14" i="1"/>
  <c r="AM8" i="1"/>
  <c r="AM7" i="1"/>
  <c r="AM6" i="1"/>
  <c r="AM5" i="1"/>
  <c r="AI31" i="1"/>
  <c r="AJ30" i="1"/>
  <c r="AJ29" i="1"/>
  <c r="AJ26" i="1"/>
  <c r="AJ25" i="1"/>
  <c r="AJ15" i="1"/>
  <c r="AJ14" i="1"/>
  <c r="AJ8" i="1"/>
  <c r="AJ7" i="1"/>
  <c r="AJ6" i="1"/>
  <c r="AJ5" i="1"/>
  <c r="AF31" i="1"/>
  <c r="AG30" i="1"/>
  <c r="AG29" i="1"/>
  <c r="AG26" i="1"/>
  <c r="AG25" i="1"/>
  <c r="AG15" i="1"/>
  <c r="AG14" i="1"/>
  <c r="AG8" i="1"/>
  <c r="AG7" i="1"/>
  <c r="AG6" i="1"/>
  <c r="AG5" i="1"/>
  <c r="AC31" i="1"/>
  <c r="AD30" i="1"/>
  <c r="AD29" i="1"/>
  <c r="AD26" i="1"/>
  <c r="AD25" i="1"/>
  <c r="AD15" i="1"/>
  <c r="AD14" i="1"/>
  <c r="AD8" i="1"/>
  <c r="AD7" i="1"/>
  <c r="AD6" i="1"/>
  <c r="AD5" i="1"/>
  <c r="Z31" i="1"/>
  <c r="AA30" i="1"/>
  <c r="AA29" i="1"/>
  <c r="AA26" i="1"/>
  <c r="AA25" i="1"/>
  <c r="AA15" i="1"/>
  <c r="AA14" i="1"/>
  <c r="AA8" i="1"/>
  <c r="AA7" i="1"/>
  <c r="AA6" i="1"/>
  <c r="AA5" i="1"/>
  <c r="W31" i="1"/>
  <c r="X30" i="1"/>
  <c r="X29" i="1"/>
  <c r="X26" i="1"/>
  <c r="X25" i="1"/>
  <c r="X15" i="1"/>
  <c r="X14" i="1"/>
  <c r="X8" i="1"/>
  <c r="X7" i="1"/>
  <c r="X6" i="1"/>
  <c r="X5" i="1"/>
  <c r="T31" i="1"/>
  <c r="U30" i="1"/>
  <c r="U29" i="1"/>
  <c r="U26" i="1"/>
  <c r="U25" i="1"/>
  <c r="U15" i="1"/>
  <c r="U14" i="1"/>
  <c r="U8" i="1"/>
  <c r="U7" i="1"/>
  <c r="U6" i="1"/>
  <c r="U5" i="1"/>
  <c r="Q31" i="1"/>
  <c r="R30" i="1"/>
  <c r="R29" i="1"/>
  <c r="R26" i="1"/>
  <c r="R25" i="1"/>
  <c r="R15" i="1"/>
  <c r="R14" i="1"/>
  <c r="R8" i="1"/>
  <c r="R7" i="1"/>
  <c r="R6" i="1"/>
  <c r="R5" i="1"/>
  <c r="N31" i="1"/>
  <c r="O30" i="1"/>
  <c r="O29" i="1"/>
  <c r="O26" i="1"/>
  <c r="O25" i="1"/>
  <c r="O15" i="1"/>
  <c r="O14" i="1"/>
  <c r="O8" i="1"/>
  <c r="O7" i="1"/>
  <c r="O6" i="1"/>
  <c r="O5" i="1"/>
  <c r="L30" i="1"/>
  <c r="L29" i="1"/>
  <c r="L26" i="1"/>
  <c r="L25" i="1"/>
  <c r="L15" i="1"/>
  <c r="L14" i="1"/>
  <c r="L8" i="1"/>
  <c r="L7" i="1"/>
  <c r="L6" i="1"/>
  <c r="L5" i="1"/>
  <c r="AA31" i="1" l="1"/>
  <c r="X31" i="1"/>
  <c r="O31" i="1"/>
  <c r="AD31" i="1"/>
  <c r="U31" i="1"/>
  <c r="AP31" i="1"/>
  <c r="AM31" i="1"/>
  <c r="R31" i="1"/>
  <c r="AJ31" i="1"/>
  <c r="AG31" i="1"/>
  <c r="BE31" i="1"/>
  <c r="BG31" i="1"/>
  <c r="BF31" i="1"/>
  <c r="BC31" i="1"/>
  <c r="AN31" i="1"/>
  <c r="AK31" i="1"/>
  <c r="AH31" i="1"/>
  <c r="AE31" i="1"/>
  <c r="AB31" i="1"/>
  <c r="Y31" i="1"/>
  <c r="V31" i="1"/>
  <c r="S31" i="1"/>
  <c r="P31" i="1"/>
  <c r="M31" i="1"/>
  <c r="J31" i="1"/>
  <c r="K31" i="1"/>
  <c r="E42" i="1" l="1"/>
  <c r="E43" i="1"/>
  <c r="E41" i="1"/>
  <c r="L31" i="1"/>
</calcChain>
</file>

<file path=xl/sharedStrings.xml><?xml version="1.0" encoding="utf-8"?>
<sst xmlns="http://schemas.openxmlformats.org/spreadsheetml/2006/main" count="253" uniqueCount="118">
  <si>
    <t>Instruction: Fill in Green Shaded Boxes</t>
  </si>
  <si>
    <t>Lead Applicant Organization Name</t>
  </si>
  <si>
    <t>Organization Name Here</t>
  </si>
  <si>
    <r>
      <t xml:space="preserve">Project Category </t>
    </r>
    <r>
      <rPr>
        <sz val="11"/>
        <color theme="1"/>
        <rFont val="Calibri"/>
        <family val="2"/>
        <scheme val="minor"/>
      </rPr>
      <t>(Choose from Drop-down list)</t>
    </r>
  </si>
  <si>
    <t>CHOOSE From Dropdown List</t>
  </si>
  <si>
    <t>Invoice 1</t>
  </si>
  <si>
    <t>Invoice 2</t>
  </si>
  <si>
    <t>Invoice 3</t>
  </si>
  <si>
    <t>Invoice 4</t>
  </si>
  <si>
    <t>Invoice 5</t>
  </si>
  <si>
    <t>Invoice 6</t>
  </si>
  <si>
    <t>Invoice 7</t>
  </si>
  <si>
    <t>Invoice 8</t>
  </si>
  <si>
    <t>Invoice 9</t>
  </si>
  <si>
    <t>Invoice 10</t>
  </si>
  <si>
    <t>Invoice 11</t>
  </si>
  <si>
    <t>Invoice 12</t>
  </si>
  <si>
    <t>Invoice 13</t>
  </si>
  <si>
    <t>Invoice 14</t>
  </si>
  <si>
    <t>Invoice 15</t>
  </si>
  <si>
    <t>Invoice 16</t>
  </si>
  <si>
    <t>Total Pmt Request</t>
  </si>
  <si>
    <t>Total Match Reported</t>
  </si>
  <si>
    <t>Remaining</t>
  </si>
  <si>
    <t>Capital Item or Match Category - CHOOSE from drop-down list</t>
  </si>
  <si>
    <t>Vendor Name - Fill in the vendor for all grant requested line items</t>
  </si>
  <si>
    <t>Match Source - Fill in the cost match source (organization, grant name etc.) for all listed cost match line items</t>
  </si>
  <si>
    <t>Description - Enter Description of each line item below. For match line items, include if it is "in kind" or "cash".</t>
  </si>
  <si>
    <t xml:space="preserve">NEMC Grant Portion (Allowable Expenses) </t>
  </si>
  <si>
    <t>Pmt Request</t>
  </si>
  <si>
    <t>Match</t>
  </si>
  <si>
    <t>Invoice 1 Total</t>
  </si>
  <si>
    <t>Invoice 2 Total</t>
  </si>
  <si>
    <t>Invoice 3 Total</t>
  </si>
  <si>
    <t>Invoice 4 Total</t>
  </si>
  <si>
    <t>Invoice 5 Total</t>
  </si>
  <si>
    <t>Invoice 6 Total</t>
  </si>
  <si>
    <t>Invoice 7 Total</t>
  </si>
  <si>
    <t>Invoice 8 Total</t>
  </si>
  <si>
    <t>Invoice 9 Total</t>
  </si>
  <si>
    <t>Invoice 10 Total</t>
  </si>
  <si>
    <t>Invoice 11 Total</t>
  </si>
  <si>
    <t>Invoice 12 Total</t>
  </si>
  <si>
    <t>Invoice 13 Total</t>
  </si>
  <si>
    <t>Invoice 14 Total</t>
  </si>
  <si>
    <t>Invoice 15 Total</t>
  </si>
  <si>
    <t>Invoice 16 Total</t>
  </si>
  <si>
    <t>Project Costs</t>
  </si>
  <si>
    <t>CHOOSE from Dropdown list</t>
  </si>
  <si>
    <t>Enter vendor name here</t>
  </si>
  <si>
    <t>Enter cost match source here</t>
  </si>
  <si>
    <t>Total Project Costs</t>
  </si>
  <si>
    <t>Project Match (Ecosystem or Technology Development)</t>
  </si>
  <si>
    <t>Eco/Tech- % of Project Total Covered by Match</t>
  </si>
  <si>
    <t>Project Match (Workforce Development)</t>
  </si>
  <si>
    <t>Workforce- % of Project Covered by Match</t>
  </si>
  <si>
    <t>Project Total</t>
  </si>
  <si>
    <t>Grant Amount for Eligible Capital Costs</t>
  </si>
  <si>
    <t>Final Match Total (Project Total - Eligible Grant amount)</t>
  </si>
  <si>
    <t>Remaining Grant Balance</t>
  </si>
  <si>
    <t>If Eco/Tech - Has match been met?</t>
  </si>
  <si>
    <t>If Workforce - Has match been met?</t>
  </si>
  <si>
    <t>There are additional columns hidden for more than 2 invoices</t>
  </si>
  <si>
    <t>Cell D17 Color Key - Eco/Tech Dev</t>
  </si>
  <si>
    <t>Less Than 1:1 Match</t>
  </si>
  <si>
    <t>Greater Than 1:1 Match</t>
  </si>
  <si>
    <t>Cell D18 Color Key - Workforce Dev</t>
  </si>
  <si>
    <t>Less Than 0.5:1 Match</t>
  </si>
  <si>
    <t>Greater Than 0.5:1 Match</t>
  </si>
  <si>
    <t>Matches greater than the specifed ratio will be viewed favorably.</t>
  </si>
  <si>
    <t>Capitalized Equipment</t>
  </si>
  <si>
    <t>Capitalized Labor (Subcontractors Only)</t>
  </si>
  <si>
    <t>Match Only: Capital Labor (Staff)</t>
  </si>
  <si>
    <t>Match Only: Capital Labor Fringe Cost</t>
  </si>
  <si>
    <t>Match Only: Capital Direct Materials</t>
  </si>
  <si>
    <t>Match Only: Capital Other (please describe)</t>
  </si>
  <si>
    <t>Match Only: Operating Expense, Direct Labor</t>
  </si>
  <si>
    <t>Match Only: Operating Expense, Direct Labor Fringe Cost</t>
  </si>
  <si>
    <t>Match Only: Operating Expense, Subcontractors/Consultants</t>
  </si>
  <si>
    <t>Match Only: Operating Expense, Direct Materials</t>
  </si>
  <si>
    <t>Match Only: Operating Expense, Travel</t>
  </si>
  <si>
    <t>Match Only: Operating Expense, Other Direct Costs (please describe)</t>
  </si>
  <si>
    <t>Match Only: Operating Expense, Indirect Costs</t>
  </si>
  <si>
    <t>Ecosystem Development</t>
  </si>
  <si>
    <t>Technology Development</t>
  </si>
  <si>
    <t>Workforce Development</t>
  </si>
  <si>
    <t>PARTICIPANT BUDGET/INVOICE GUIDELINES</t>
  </si>
  <si>
    <t xml:space="preserve">These guidelines apply to MassTech Capital grants that require Participants to incur expenditures in line with approved budgets within their contracts.  In developing these guidelines, MassTech has drawn heavily from the policies and practices applied by federal and other state agencies that also require adherence to grant budgets.  Adherence to approved budgets ensures that MassTech is expending funds in a fiscally responsible manner and, managing to the legislation of the state appropriated funds. </t>
  </si>
  <si>
    <t>Capital Grant Expenditure Categories:</t>
  </si>
  <si>
    <t>• Capitalized Equipment: Equipment needed in direct support of the project, in order to obtain the objectives as stated in the approved budget and contract.</t>
  </si>
  <si>
    <t>• Capitalized Labor: Labor can be capitalized when it directly contributes to the construction, installation, or production of a capital asset. For this purpose, we are including both staff and subcontractors under labor.</t>
  </si>
  <si>
    <t>• Capitalized Direct Materials: Materials and supplies that are directly used in the construction, installation, or development of a capital asset and whose costs are added to the value of that asset, rather than expensed immediately.</t>
  </si>
  <si>
    <t>• Capitalized Other Costs: This can include categories such as design and engineering fees, other professional services, transportation and delivery fees, etc.</t>
  </si>
  <si>
    <t xml:space="preserve">Expenditure Guidelines: </t>
  </si>
  <si>
    <t>• Capitalized Equipment: This can be included as either grant funded, match, or both.</t>
  </si>
  <si>
    <t>• Capitalized Labor: Only subcontractors can be included as grant funded, but can also be listed as match. Staff labor can only be listed as match.</t>
  </si>
  <si>
    <t xml:space="preserve">• Capital costs eligible for reimbursement must be properly recorded as capital, and verifiable in the Participant’s records. </t>
  </si>
  <si>
    <t xml:space="preserve">• Operating costs eligible for reimbursement must be reasonable, appropriately allocated to the project, contribute to the success of the project, and verifiable in the participant's records. </t>
  </si>
  <si>
    <t>• MassTech may allow up to a 5% annual increase in the direct labor rates set forth in the budget to account for actual cost of living increases over multiyear reimbursement periods.  This variance must be explained in the supporting schedule when invoicing and is subject to approval by the Program Manager.</t>
  </si>
  <si>
    <t>• MassTech may allow up to a 20% variance from the rates on services/consultants if estimates where used in creating the budget.  This variance must be explained in the supporting schedule when invoicing and is subject to approval by the Program Manager.</t>
  </si>
  <si>
    <t xml:space="preserve">• MassTech may allow up to a 10% variance from cost categories set forth in the approved budget and explained in the supporting schedule when invoicing.  </t>
  </si>
  <si>
    <t>• Any variance greater than the thresholds listed above, must be formally approved by the Program Manager prior to invoice submission and may require formal amendment to the contract.</t>
  </si>
  <si>
    <t>• Participant must incur costs within the grant period.  Pre-award spending is only allowed when incorporated through a provision in the grant agreement.</t>
  </si>
  <si>
    <t>• Participant may not be reimbursed for grant expenditures by any other source.</t>
  </si>
  <si>
    <t>• Direct replacement of personnel with similar roles and rates should be explained in the supporting schedule.  Any newly added staff/roles meant to be in addition to personnel identified in the approved budget must be approved by the Program Manager prior to invoice submission.</t>
  </si>
  <si>
    <t>Participant Documentation Requirements:</t>
  </si>
  <si>
    <t xml:space="preserve">• To the extent the Participant can produce accounting-system generated reports, deemed acceptable by MassTech, to verify expenditure amounts consistent with the budget categories that tie to invoice amounts and categories, they should be submitted with all invoices.  MassTech reserves the right to request additional supporting documentation at any time. </t>
  </si>
  <si>
    <t>• To the extent the Participant can’t provide, or MassTech does not accept the form of accounting-system generated reports, the Participant must provide supporting documentation that could include, but is not limited to, vendor invoices, labor reports listing hours and rates by employee.</t>
  </si>
  <si>
    <t xml:space="preserve">• Participant must submit with its invoice, the certification relating to the appropriateness of the reimbursable costs and amounts of match costs, as attached to the contract, with a signature by an individual with knowledge of the information to which the certification relates and who is authorized to certify on behalf of the organization.  </t>
  </si>
  <si>
    <t>Total Project Cost (Grant+ Match Amount)</t>
  </si>
  <si>
    <t>Eco/Tech- Cost Match $ : Grant $ Ratio</t>
  </si>
  <si>
    <t>Workforce- Cost Match $ : Grant $ Ratio</t>
  </si>
  <si>
    <t>Grant Amount Requested (USD $)</t>
  </si>
  <si>
    <t>Match Amount (USD $)</t>
  </si>
  <si>
    <t>Enter detailed description here</t>
  </si>
  <si>
    <t xml:space="preserve">Capitalized Items funded by the grant can NOT include staff salaries, acquisition of land, construction of new buildings, fringe benefits, and indirect cost. Please see Guidelines tab for additional details. </t>
  </si>
  <si>
    <t xml:space="preserve">Grant </t>
  </si>
  <si>
    <t>Version: Updated 7.25.23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</si>
</sst>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quot;$&quot;#,##0.00_);[Red]\(&quot;$&quot;#,##0.00\)"/>
    <numFmt numFmtId="164" formatCode="&quot;$&quot;#,##0.00"/>
  </numFmts>
  <fonts count="6" x14ac:knownFonts="1">
    <font>
      <sz val="11"/>
      <color theme="1"/>
      <name val="Calibri"/>
      <family val="2"/>
      <scheme val="minor"/>
    </font>
    <font>
      <b/>
      <sz val="11"/>
      <color theme="1"/>
      <name val="Calibri"/>
      <family val="2"/>
      <scheme val="minor"/>
    </font>
    <font>
      <b/>
      <sz val="11"/>
      <color rgb="FFFF0000"/>
      <name val="Calibri"/>
      <family val="2"/>
      <scheme val="minor"/>
    </font>
    <font>
      <sz val="11"/>
      <color theme="1"/>
      <name val="Calibri"/>
      <family val="2"/>
    </font>
    <font>
      <i/>
      <u/>
      <sz val="11"/>
      <color theme="1"/>
      <name val="Calibri"/>
      <family val="2"/>
      <scheme val="minor"/>
    </font>
    <font>
      <b/>
      <i/>
      <sz val="11"/>
      <color theme="1"/>
      <name val="Calibri"/>
      <family val="2"/>
      <scheme val="minor"/>
    </font>
  </fonts>
  <fills count="7">
    <fill>
      <patternFill patternType="none"/>
    </fill>
    <fill>
      <patternFill patternType="gray125"/>
    </fill>
    <fill>
      <patternFill patternType="solid">
        <fgColor theme="9" tint="0.79998168889431442"/>
        <bgColor indexed="64"/>
      </patternFill>
    </fill>
    <fill>
      <patternFill patternType="solid">
        <fgColor theme="4" tint="0.79998168889431442"/>
        <bgColor indexed="64"/>
      </patternFill>
    </fill>
    <fill>
      <patternFill patternType="solid">
        <fgColor rgb="FFFFFF00"/>
        <bgColor indexed="64"/>
      </patternFill>
    </fill>
    <fill>
      <patternFill patternType="solid">
        <fgColor rgb="FFFF7F61"/>
        <bgColor indexed="64"/>
      </patternFill>
    </fill>
    <fill>
      <patternFill patternType="solid">
        <fgColor rgb="FF00B050"/>
        <bgColor indexed="64"/>
      </patternFill>
    </fill>
  </fills>
  <borders count="41">
    <border>
      <left/>
      <right/>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medium">
        <color indexed="64"/>
      </right>
      <top/>
      <bottom/>
      <diagonal/>
    </border>
    <border>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medium">
        <color indexed="64"/>
      </right>
      <top style="medium">
        <color indexed="64"/>
      </top>
      <bottom style="thin">
        <color auto="1"/>
      </bottom>
      <diagonal/>
    </border>
    <border>
      <left style="thin">
        <color auto="1"/>
      </left>
      <right style="medium">
        <color indexed="64"/>
      </right>
      <top style="thin">
        <color auto="1"/>
      </top>
      <bottom style="thin">
        <color auto="1"/>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style="medium">
        <color indexed="64"/>
      </right>
      <top style="medium">
        <color indexed="64"/>
      </top>
      <bottom style="thin">
        <color auto="1"/>
      </bottom>
      <diagonal/>
    </border>
    <border>
      <left style="medium">
        <color rgb="FF000000"/>
      </left>
      <right/>
      <top style="medium">
        <color rgb="FF000000"/>
      </top>
      <bottom style="medium">
        <color rgb="FF000000"/>
      </bottom>
      <diagonal/>
    </border>
    <border>
      <left style="medium">
        <color indexed="64"/>
      </left>
      <right/>
      <top style="medium">
        <color rgb="FF000000"/>
      </top>
      <bottom style="medium">
        <color rgb="FF000000"/>
      </bottom>
      <diagonal/>
    </border>
    <border>
      <left style="medium">
        <color indexed="64"/>
      </left>
      <right style="medium">
        <color rgb="FF000000"/>
      </right>
      <top style="medium">
        <color rgb="FF000000"/>
      </top>
      <bottom style="medium">
        <color rgb="FF000000"/>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thin">
        <color auto="1"/>
      </left>
      <right/>
      <top style="thin">
        <color auto="1"/>
      </top>
      <bottom style="medium">
        <color indexed="64"/>
      </bottom>
      <diagonal/>
    </border>
    <border>
      <left style="thin">
        <color auto="1"/>
      </left>
      <right style="thin">
        <color auto="1"/>
      </right>
      <top style="thin">
        <color auto="1"/>
      </top>
      <bottom/>
      <diagonal/>
    </border>
    <border>
      <left style="thin">
        <color indexed="64"/>
      </left>
      <right/>
      <top style="medium">
        <color indexed="64"/>
      </top>
      <bottom style="thin">
        <color indexed="64"/>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right style="medium">
        <color indexed="64"/>
      </right>
      <top style="medium">
        <color indexed="64"/>
      </top>
      <bottom style="medium">
        <color indexed="64"/>
      </bottom>
      <diagonal/>
    </border>
    <border>
      <left/>
      <right style="medium">
        <color indexed="64"/>
      </right>
      <top style="thin">
        <color auto="1"/>
      </top>
      <bottom style="medium">
        <color indexed="64"/>
      </bottom>
      <diagonal/>
    </border>
    <border>
      <left/>
      <right style="medium">
        <color indexed="64"/>
      </right>
      <top style="medium">
        <color indexed="64"/>
      </top>
      <bottom style="thin">
        <color auto="1"/>
      </bottom>
      <diagonal/>
    </border>
    <border>
      <left/>
      <right style="medium">
        <color indexed="64"/>
      </right>
      <top style="thin">
        <color auto="1"/>
      </top>
      <bottom style="thin">
        <color auto="1"/>
      </bottom>
      <diagonal/>
    </border>
    <border>
      <left style="thin">
        <color auto="1"/>
      </left>
      <right style="medium">
        <color indexed="64"/>
      </right>
      <top/>
      <bottom style="thin">
        <color auto="1"/>
      </bottom>
      <diagonal/>
    </border>
    <border>
      <left style="thin">
        <color auto="1"/>
      </left>
      <right style="medium">
        <color indexed="64"/>
      </right>
      <top style="thin">
        <color auto="1"/>
      </top>
      <bottom/>
      <diagonal/>
    </border>
    <border>
      <left style="thin">
        <color rgb="FF000000"/>
      </left>
      <right style="thin">
        <color rgb="FF000000"/>
      </right>
      <top style="thin">
        <color rgb="FF000000"/>
      </top>
      <bottom style="medium">
        <color indexed="64"/>
      </bottom>
      <diagonal/>
    </border>
    <border>
      <left style="thin">
        <color rgb="FF000000"/>
      </left>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s>
  <cellStyleXfs count="1">
    <xf numFmtId="0" fontId="0" fillId="0" borderId="0"/>
  </cellStyleXfs>
  <cellXfs count="97">
    <xf numFmtId="0" fontId="0" fillId="0" borderId="0" xfId="0"/>
    <xf numFmtId="0" fontId="0" fillId="0" borderId="5" xfId="0" applyBorder="1" applyAlignment="1">
      <alignment horizontal="center"/>
    </xf>
    <xf numFmtId="0" fontId="0" fillId="0" borderId="1" xfId="0" applyBorder="1" applyAlignment="1">
      <alignment horizontal="center"/>
    </xf>
    <xf numFmtId="164" fontId="0" fillId="3" borderId="6" xfId="0" applyNumberFormat="1" applyFill="1" applyBorder="1"/>
    <xf numFmtId="0" fontId="1" fillId="0" borderId="0" xfId="0" applyFont="1"/>
    <xf numFmtId="0" fontId="5" fillId="0" borderId="0" xfId="0" applyFont="1"/>
    <xf numFmtId="0" fontId="0" fillId="0" borderId="0" xfId="0" applyAlignment="1">
      <alignment wrapText="1"/>
    </xf>
    <xf numFmtId="0" fontId="0" fillId="0" borderId="8" xfId="0" applyBorder="1" applyAlignment="1">
      <alignment horizontal="center"/>
    </xf>
    <xf numFmtId="10" fontId="0" fillId="0" borderId="0" xfId="0" applyNumberFormat="1"/>
    <xf numFmtId="0" fontId="1" fillId="0" borderId="7" xfId="0" applyFont="1" applyBorder="1" applyAlignment="1">
      <alignment horizontal="center" vertical="center" wrapText="1"/>
    </xf>
    <xf numFmtId="0" fontId="1" fillId="0" borderId="5" xfId="0" applyFont="1" applyBorder="1" applyAlignment="1">
      <alignment horizontal="center"/>
    </xf>
    <xf numFmtId="0" fontId="0" fillId="5" borderId="9" xfId="0" applyFill="1" applyBorder="1"/>
    <xf numFmtId="0" fontId="0" fillId="6" borderId="10" xfId="0" applyFill="1" applyBorder="1"/>
    <xf numFmtId="0" fontId="1" fillId="0" borderId="6" xfId="0" applyFont="1" applyBorder="1" applyAlignment="1">
      <alignment horizontal="center"/>
    </xf>
    <xf numFmtId="0" fontId="0" fillId="6" borderId="11" xfId="0" applyFill="1" applyBorder="1"/>
    <xf numFmtId="0" fontId="1" fillId="0" borderId="4" xfId="0" applyFont="1" applyBorder="1" applyAlignment="1">
      <alignment horizontal="center" vertical="center" wrapText="1"/>
    </xf>
    <xf numFmtId="164" fontId="1" fillId="0" borderId="0" xfId="0" applyNumberFormat="1" applyFont="1"/>
    <xf numFmtId="164" fontId="1" fillId="0" borderId="22" xfId="0" applyNumberFormat="1" applyFont="1" applyBorder="1"/>
    <xf numFmtId="164" fontId="1" fillId="0" borderId="23" xfId="0" applyNumberFormat="1" applyFont="1" applyBorder="1"/>
    <xf numFmtId="164" fontId="1" fillId="0" borderId="24" xfId="0" applyNumberFormat="1" applyFont="1" applyBorder="1"/>
    <xf numFmtId="0" fontId="0" fillId="2" borderId="15" xfId="0" applyFill="1" applyBorder="1" applyAlignment="1" applyProtection="1">
      <alignment vertical="top" wrapText="1"/>
      <protection locked="0"/>
    </xf>
    <xf numFmtId="0" fontId="0" fillId="2" borderId="16" xfId="0" applyFill="1" applyBorder="1" applyAlignment="1" applyProtection="1">
      <alignment vertical="top" wrapText="1"/>
      <protection locked="0"/>
    </xf>
    <xf numFmtId="8" fontId="3" fillId="2" borderId="16" xfId="0" applyNumberFormat="1" applyFont="1" applyFill="1" applyBorder="1" applyAlignment="1" applyProtection="1">
      <alignment horizontal="center" vertical="center"/>
      <protection locked="0"/>
    </xf>
    <xf numFmtId="0" fontId="0" fillId="2" borderId="21" xfId="0" applyFill="1" applyBorder="1" applyAlignment="1" applyProtection="1">
      <alignment horizontal="center" vertical="center"/>
      <protection locked="0"/>
    </xf>
    <xf numFmtId="164" fontId="0" fillId="2" borderId="5" xfId="0" applyNumberFormat="1" applyFill="1" applyBorder="1" applyProtection="1">
      <protection locked="0"/>
    </xf>
    <xf numFmtId="164" fontId="0" fillId="2" borderId="6" xfId="0" applyNumberFormat="1" applyFill="1" applyBorder="1" applyProtection="1">
      <protection locked="0"/>
    </xf>
    <xf numFmtId="0" fontId="1" fillId="0" borderId="0" xfId="0" applyFont="1" applyAlignment="1" applyProtection="1">
      <alignment vertical="center"/>
      <protection locked="0"/>
    </xf>
    <xf numFmtId="0" fontId="0" fillId="0" borderId="0" xfId="0" applyProtection="1">
      <protection locked="0"/>
    </xf>
    <xf numFmtId="10" fontId="0" fillId="0" borderId="0" xfId="0" applyNumberFormat="1" applyAlignment="1" applyProtection="1">
      <alignment horizontal="center"/>
      <protection locked="0"/>
    </xf>
    <xf numFmtId="164" fontId="1" fillId="0" borderId="0" xfId="0" applyNumberFormat="1" applyFont="1" applyProtection="1">
      <protection locked="0"/>
    </xf>
    <xf numFmtId="0" fontId="1" fillId="0" borderId="12" xfId="0" applyFont="1" applyBorder="1" applyAlignment="1" applyProtection="1">
      <alignment vertical="center"/>
      <protection locked="0"/>
    </xf>
    <xf numFmtId="0" fontId="0" fillId="0" borderId="14" xfId="0" applyBorder="1" applyProtection="1">
      <protection locked="0"/>
    </xf>
    <xf numFmtId="10" fontId="0" fillId="0" borderId="14" xfId="0" applyNumberFormat="1" applyBorder="1" applyAlignment="1" applyProtection="1">
      <alignment horizontal="center"/>
      <protection locked="0"/>
    </xf>
    <xf numFmtId="8" fontId="0" fillId="4" borderId="17" xfId="0" applyNumberFormat="1" applyFill="1" applyBorder="1" applyAlignment="1" applyProtection="1">
      <alignment horizontal="center"/>
      <protection locked="0"/>
    </xf>
    <xf numFmtId="0" fontId="2" fillId="0" borderId="15" xfId="0" applyFont="1" applyBorder="1" applyAlignment="1" applyProtection="1">
      <alignment vertical="center"/>
      <protection locked="0"/>
    </xf>
    <xf numFmtId="0" fontId="2" fillId="0" borderId="16" xfId="0" applyFont="1" applyBorder="1" applyAlignment="1" applyProtection="1">
      <alignment vertical="center"/>
      <protection locked="0"/>
    </xf>
    <xf numFmtId="8" fontId="2" fillId="0" borderId="16" xfId="0" applyNumberFormat="1" applyFont="1" applyBorder="1" applyAlignment="1" applyProtection="1">
      <alignment vertical="center"/>
      <protection locked="0"/>
    </xf>
    <xf numFmtId="8" fontId="2" fillId="4" borderId="18" xfId="0" applyNumberFormat="1" applyFont="1" applyFill="1" applyBorder="1" applyAlignment="1" applyProtection="1">
      <alignment horizontal="center" vertical="center"/>
      <protection locked="0"/>
    </xf>
    <xf numFmtId="164" fontId="0" fillId="0" borderId="0" xfId="0" applyNumberFormat="1" applyProtection="1">
      <protection locked="0"/>
    </xf>
    <xf numFmtId="0" fontId="1" fillId="0" borderId="13" xfId="0" applyFont="1" applyBorder="1" applyAlignment="1" applyProtection="1">
      <alignment vertical="center"/>
      <protection locked="0"/>
    </xf>
    <xf numFmtId="0" fontId="0" fillId="0" borderId="19" xfId="0" applyBorder="1" applyProtection="1">
      <protection locked="0"/>
    </xf>
    <xf numFmtId="8" fontId="0" fillId="4" borderId="20" xfId="0" applyNumberFormat="1" applyFill="1" applyBorder="1" applyAlignment="1" applyProtection="1">
      <alignment horizontal="center"/>
      <protection locked="0"/>
    </xf>
    <xf numFmtId="164" fontId="0" fillId="0" borderId="0" xfId="0" applyNumberFormat="1" applyAlignment="1" applyProtection="1">
      <alignment horizontal="right"/>
      <protection locked="0"/>
    </xf>
    <xf numFmtId="10" fontId="0" fillId="0" borderId="0" xfId="0" applyNumberFormat="1" applyProtection="1">
      <protection locked="0"/>
    </xf>
    <xf numFmtId="8" fontId="0" fillId="0" borderId="0" xfId="0" applyNumberFormat="1" applyProtection="1">
      <protection locked="0"/>
    </xf>
    <xf numFmtId="0" fontId="0" fillId="3" borderId="0" xfId="0" applyFill="1" applyProtection="1">
      <protection locked="0"/>
    </xf>
    <xf numFmtId="164" fontId="0" fillId="3" borderId="0" xfId="0" applyNumberFormat="1" applyFill="1" applyProtection="1">
      <protection locked="0"/>
    </xf>
    <xf numFmtId="0" fontId="0" fillId="4" borderId="0" xfId="0" applyFill="1" applyProtection="1">
      <protection locked="0"/>
    </xf>
    <xf numFmtId="0" fontId="0" fillId="4" borderId="0" xfId="0" applyFill="1" applyAlignment="1" applyProtection="1">
      <alignment horizontal="right"/>
      <protection locked="0"/>
    </xf>
    <xf numFmtId="0" fontId="4" fillId="0" borderId="0" xfId="0" applyFont="1" applyProtection="1">
      <protection locked="0"/>
    </xf>
    <xf numFmtId="0" fontId="4" fillId="3" borderId="0" xfId="0" applyFont="1" applyFill="1" applyProtection="1">
      <protection locked="0"/>
    </xf>
    <xf numFmtId="0" fontId="1" fillId="0" borderId="0" xfId="0" applyFont="1" applyAlignment="1">
      <alignment vertical="center"/>
    </xf>
    <xf numFmtId="0" fontId="0" fillId="0" borderId="0" xfId="0" applyAlignment="1">
      <alignment vertical="center"/>
    </xf>
    <xf numFmtId="0" fontId="1" fillId="4" borderId="25" xfId="0" applyFont="1" applyFill="1" applyBorder="1"/>
    <xf numFmtId="0" fontId="1" fillId="0" borderId="26" xfId="0" applyFont="1" applyBorder="1" applyAlignment="1">
      <alignment vertical="center"/>
    </xf>
    <xf numFmtId="10" fontId="0" fillId="0" borderId="29" xfId="0" applyNumberFormat="1" applyBorder="1" applyAlignment="1" applyProtection="1">
      <alignment horizontal="center"/>
      <protection locked="0"/>
    </xf>
    <xf numFmtId="8" fontId="2" fillId="0" borderId="30" xfId="0" applyNumberFormat="1" applyFont="1" applyBorder="1" applyAlignment="1" applyProtection="1">
      <alignment vertical="center"/>
      <protection locked="0"/>
    </xf>
    <xf numFmtId="0" fontId="0" fillId="0" borderId="27" xfId="0" applyBorder="1" applyProtection="1">
      <protection locked="0"/>
    </xf>
    <xf numFmtId="0" fontId="1" fillId="0" borderId="5" xfId="0" applyFont="1" applyBorder="1" applyAlignment="1">
      <alignment vertical="center" wrapText="1"/>
    </xf>
    <xf numFmtId="0" fontId="0" fillId="0" borderId="0" xfId="0" applyAlignment="1" applyProtection="1">
      <alignment horizontal="center" vertical="center"/>
      <protection locked="0"/>
    </xf>
    <xf numFmtId="0" fontId="0" fillId="0" borderId="0" xfId="0" applyAlignment="1">
      <alignment horizontal="center" vertical="center"/>
    </xf>
    <xf numFmtId="0" fontId="1" fillId="0" borderId="25" xfId="0" applyFont="1" applyBorder="1" applyAlignment="1">
      <alignment vertical="center" wrapText="1"/>
    </xf>
    <xf numFmtId="8" fontId="3" fillId="2" borderId="31" xfId="0" applyNumberFormat="1" applyFont="1" applyFill="1" applyBorder="1" applyAlignment="1" applyProtection="1">
      <alignment horizontal="center" vertical="center"/>
      <protection locked="0"/>
    </xf>
    <xf numFmtId="0" fontId="1" fillId="0" borderId="25" xfId="0" applyFont="1" applyBorder="1" applyAlignment="1">
      <alignment horizontal="center" vertical="center" wrapText="1"/>
    </xf>
    <xf numFmtId="0" fontId="1" fillId="0" borderId="32" xfId="0" applyFont="1" applyBorder="1" applyAlignment="1">
      <alignment horizontal="center" vertical="center" wrapText="1"/>
    </xf>
    <xf numFmtId="8" fontId="3" fillId="0" borderId="31" xfId="0" applyNumberFormat="1" applyFont="1" applyBorder="1" applyAlignment="1">
      <alignment horizontal="center" vertical="center"/>
    </xf>
    <xf numFmtId="10" fontId="0" fillId="0" borderId="33" xfId="0" applyNumberFormat="1" applyBorder="1" applyAlignment="1">
      <alignment horizontal="center"/>
    </xf>
    <xf numFmtId="0" fontId="1" fillId="0" borderId="15" xfId="0" applyFont="1" applyBorder="1" applyAlignment="1">
      <alignment vertical="center"/>
    </xf>
    <xf numFmtId="0" fontId="1" fillId="0" borderId="16" xfId="0" applyFont="1" applyBorder="1" applyAlignment="1">
      <alignment vertical="center"/>
    </xf>
    <xf numFmtId="0" fontId="0" fillId="0" borderId="16" xfId="0" applyBorder="1"/>
    <xf numFmtId="0" fontId="0" fillId="0" borderId="16" xfId="0" applyBorder="1" applyAlignment="1">
      <alignment horizontal="center"/>
    </xf>
    <xf numFmtId="0" fontId="1" fillId="0" borderId="13" xfId="0" applyFont="1" applyBorder="1" applyAlignment="1">
      <alignment vertical="center"/>
    </xf>
    <xf numFmtId="0" fontId="0" fillId="0" borderId="27" xfId="0" applyBorder="1" applyAlignment="1">
      <alignment horizontal="center"/>
    </xf>
    <xf numFmtId="8" fontId="3" fillId="0" borderId="34" xfId="0" applyNumberFormat="1" applyFont="1" applyBorder="1" applyAlignment="1">
      <alignment horizontal="center" vertical="center"/>
    </xf>
    <xf numFmtId="8" fontId="3" fillId="0" borderId="35" xfId="0" applyNumberFormat="1" applyFont="1" applyBorder="1" applyAlignment="1">
      <alignment horizontal="center" vertical="center"/>
    </xf>
    <xf numFmtId="0" fontId="0" fillId="0" borderId="35" xfId="0" applyBorder="1"/>
    <xf numFmtId="10" fontId="0" fillId="0" borderId="35" xfId="0" applyNumberFormat="1" applyBorder="1" applyAlignment="1">
      <alignment horizontal="center"/>
    </xf>
    <xf numFmtId="8" fontId="3" fillId="2" borderId="36" xfId="0" applyNumberFormat="1" applyFont="1" applyFill="1" applyBorder="1" applyAlignment="1" applyProtection="1">
      <alignment horizontal="center" vertical="center"/>
      <protection locked="0"/>
    </xf>
    <xf numFmtId="8" fontId="3" fillId="2" borderId="18" xfId="0" applyNumberFormat="1" applyFont="1" applyFill="1" applyBorder="1" applyAlignment="1" applyProtection="1">
      <alignment horizontal="center" vertical="center"/>
      <protection locked="0"/>
    </xf>
    <xf numFmtId="10" fontId="0" fillId="0" borderId="18" xfId="0" applyNumberFormat="1" applyBorder="1" applyAlignment="1">
      <alignment horizontal="center"/>
    </xf>
    <xf numFmtId="10" fontId="0" fillId="0" borderId="37" xfId="0" applyNumberFormat="1" applyBorder="1" applyAlignment="1">
      <alignment horizontal="center"/>
    </xf>
    <xf numFmtId="10" fontId="0" fillId="0" borderId="40" xfId="0" applyNumberFormat="1" applyBorder="1" applyAlignment="1">
      <alignment horizontal="center"/>
    </xf>
    <xf numFmtId="0" fontId="0" fillId="2" borderId="10" xfId="0" applyFill="1" applyBorder="1" applyAlignment="1" applyProtection="1">
      <alignment horizontal="center" vertical="center"/>
      <protection locked="0"/>
    </xf>
    <xf numFmtId="8" fontId="1" fillId="0" borderId="16" xfId="0" applyNumberFormat="1" applyFont="1" applyBorder="1" applyAlignment="1">
      <alignment horizontal="center" vertical="center"/>
    </xf>
    <xf numFmtId="8" fontId="1" fillId="0" borderId="30" xfId="0" applyNumberFormat="1" applyFont="1" applyBorder="1" applyAlignment="1">
      <alignment horizontal="center" vertical="center"/>
    </xf>
    <xf numFmtId="8" fontId="1" fillId="0" borderId="18" xfId="0" applyNumberFormat="1" applyFont="1" applyBorder="1" applyAlignment="1">
      <alignment horizontal="center" vertical="center"/>
    </xf>
    <xf numFmtId="0" fontId="0" fillId="0" borderId="5" xfId="0" applyBorder="1" applyAlignment="1">
      <alignment horizontal="center" wrapText="1"/>
    </xf>
    <xf numFmtId="0" fontId="0" fillId="0" borderId="1" xfId="0" applyBorder="1" applyAlignment="1">
      <alignment horizontal="center" wrapText="1"/>
    </xf>
    <xf numFmtId="0" fontId="0" fillId="0" borderId="3" xfId="0" applyBorder="1" applyAlignment="1">
      <alignment horizontal="center"/>
    </xf>
    <xf numFmtId="0" fontId="0" fillId="0" borderId="4" xfId="0" applyBorder="1" applyAlignment="1">
      <alignment horizontal="center"/>
    </xf>
    <xf numFmtId="0" fontId="1" fillId="0" borderId="16" xfId="0" applyFont="1" applyBorder="1" applyAlignment="1">
      <alignment horizontal="right"/>
    </xf>
    <xf numFmtId="0" fontId="1" fillId="0" borderId="28" xfId="0" applyFont="1" applyBorder="1" applyAlignment="1">
      <alignment horizontal="right"/>
    </xf>
    <xf numFmtId="0" fontId="1" fillId="0" borderId="38" xfId="0" applyFont="1" applyBorder="1" applyAlignment="1">
      <alignment horizontal="right"/>
    </xf>
    <xf numFmtId="0" fontId="1" fillId="0" borderId="39" xfId="0" applyFont="1" applyBorder="1" applyAlignment="1">
      <alignment horizontal="right"/>
    </xf>
    <xf numFmtId="0" fontId="0" fillId="0" borderId="2" xfId="0" applyBorder="1" applyAlignment="1">
      <alignment horizontal="center"/>
    </xf>
    <xf numFmtId="0" fontId="0" fillId="0" borderId="0" xfId="0" applyAlignment="1">
      <alignment wrapText="1"/>
    </xf>
    <xf numFmtId="0" fontId="0" fillId="0" borderId="0" xfId="0"/>
  </cellXfs>
  <cellStyles count="1">
    <cellStyle name="Normal" xfId="0" builtinId="0"/>
  </cellStyles>
  <dxfs count="7">
    <dxf>
      <fill>
        <patternFill>
          <bgColor theme="0"/>
        </patternFill>
      </fill>
      <border>
        <left style="thin">
          <color auto="1"/>
        </left>
        <right style="thin">
          <color auto="1"/>
        </right>
        <top style="thin">
          <color auto="1"/>
        </top>
        <bottom style="thin">
          <color auto="1"/>
        </bottom>
      </border>
    </dxf>
    <dxf>
      <fill>
        <patternFill>
          <bgColor rgb="FF00B050"/>
        </patternFill>
      </fill>
    </dxf>
    <dxf>
      <fill>
        <patternFill>
          <bgColor rgb="FFF96841"/>
        </patternFill>
      </fill>
    </dxf>
    <dxf>
      <fill>
        <patternFill>
          <bgColor theme="0"/>
        </patternFill>
      </fill>
    </dxf>
    <dxf>
      <fill>
        <patternFill>
          <bgColor rgb="FF00B050"/>
        </patternFill>
      </fill>
    </dxf>
    <dxf>
      <fill>
        <patternFill>
          <bgColor rgb="FFFF7F61"/>
        </patternFill>
      </fill>
      <border>
        <left style="thin">
          <color auto="1"/>
        </left>
        <right style="thin">
          <color auto="1"/>
        </right>
        <top style="thin">
          <color auto="1"/>
        </top>
        <bottom style="thin">
          <color auto="1"/>
        </bottom>
        <vertical/>
        <horizontal/>
      </border>
    </dxf>
    <dxf>
      <fill>
        <patternFill>
          <bgColor theme="0"/>
        </patternFill>
      </fill>
    </dxf>
  </dxfs>
  <tableStyles count="0" defaultTableStyle="TableStyleMedium2" defaultPivotStyle="PivotStyleLight16"/>
  <colors>
    <mruColors>
      <color rgb="FFF96841"/>
      <color rgb="FFFF3300"/>
      <color rgb="FFFF7F6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J61"/>
  <sheetViews>
    <sheetView tabSelected="1" zoomScale="80" zoomScaleNormal="80" workbookViewId="0">
      <selection activeCell="D10" sqref="D10"/>
    </sheetView>
  </sheetViews>
  <sheetFormatPr defaultColWidth="9.109375" defaultRowHeight="15" customHeight="1" x14ac:dyDescent="0.3"/>
  <cols>
    <col min="1" max="1" width="50.109375" customWidth="1"/>
    <col min="2" max="2" width="43.33203125" customWidth="1"/>
    <col min="3" max="3" width="41.5546875" customWidth="1"/>
    <col min="4" max="4" width="72.33203125" bestFit="1" customWidth="1"/>
    <col min="5" max="7" width="13.6640625" customWidth="1"/>
    <col min="8" max="8" width="13.6640625" hidden="1" customWidth="1"/>
    <col min="9" max="9" width="13.44140625" hidden="1" customWidth="1"/>
    <col min="10" max="60" width="13.6640625" hidden="1" customWidth="1"/>
    <col min="61" max="61" width="14.6640625" hidden="1" customWidth="1"/>
    <col min="62" max="62" width="16.33203125" hidden="1" customWidth="1"/>
  </cols>
  <sheetData>
    <row r="1" spans="1:62" thickBot="1" x14ac:dyDescent="0.35">
      <c r="A1" s="53" t="s">
        <v>0</v>
      </c>
    </row>
    <row r="2" spans="1:62" thickBot="1" x14ac:dyDescent="0.35">
      <c r="A2" s="54" t="s">
        <v>1</v>
      </c>
      <c r="B2" s="23" t="s">
        <v>2</v>
      </c>
      <c r="C2" s="59"/>
      <c r="D2" s="51"/>
    </row>
    <row r="3" spans="1:62" ht="15" customHeight="1" thickBot="1" x14ac:dyDescent="0.35">
      <c r="A3" s="54" t="s">
        <v>3</v>
      </c>
      <c r="B3" s="82" t="s">
        <v>4</v>
      </c>
      <c r="C3" s="60"/>
      <c r="D3" s="52"/>
      <c r="J3" s="94" t="s">
        <v>5</v>
      </c>
      <c r="K3" s="88"/>
      <c r="L3" s="89"/>
      <c r="M3" s="88" t="s">
        <v>6</v>
      </c>
      <c r="N3" s="88"/>
      <c r="O3" s="89"/>
      <c r="P3" s="88" t="s">
        <v>7</v>
      </c>
      <c r="Q3" s="88"/>
      <c r="R3" s="89"/>
      <c r="S3" s="88" t="s">
        <v>8</v>
      </c>
      <c r="T3" s="88"/>
      <c r="U3" s="89"/>
      <c r="V3" s="88" t="s">
        <v>9</v>
      </c>
      <c r="W3" s="88"/>
      <c r="X3" s="89"/>
      <c r="Y3" s="88" t="s">
        <v>10</v>
      </c>
      <c r="Z3" s="88"/>
      <c r="AA3" s="89"/>
      <c r="AB3" s="88" t="s">
        <v>11</v>
      </c>
      <c r="AC3" s="88"/>
      <c r="AD3" s="89"/>
      <c r="AE3" s="88" t="s">
        <v>12</v>
      </c>
      <c r="AF3" s="88"/>
      <c r="AG3" s="89"/>
      <c r="AH3" s="88" t="s">
        <v>13</v>
      </c>
      <c r="AI3" s="88"/>
      <c r="AJ3" s="89"/>
      <c r="AK3" s="88" t="s">
        <v>14</v>
      </c>
      <c r="AL3" s="88"/>
      <c r="AM3" s="89"/>
      <c r="AN3" s="88" t="s">
        <v>15</v>
      </c>
      <c r="AO3" s="88"/>
      <c r="AP3" s="89"/>
      <c r="AQ3" s="88" t="s">
        <v>16</v>
      </c>
      <c r="AR3" s="88"/>
      <c r="AS3" s="89"/>
      <c r="AT3" s="88" t="s">
        <v>17</v>
      </c>
      <c r="AU3" s="88"/>
      <c r="AV3" s="89"/>
      <c r="AW3" s="88" t="s">
        <v>18</v>
      </c>
      <c r="AX3" s="88"/>
      <c r="AY3" s="89"/>
      <c r="AZ3" s="88" t="s">
        <v>19</v>
      </c>
      <c r="BA3" s="88"/>
      <c r="BB3" s="89"/>
      <c r="BC3" s="88" t="s">
        <v>20</v>
      </c>
      <c r="BD3" s="88"/>
      <c r="BE3" s="89"/>
      <c r="BF3" s="86" t="s">
        <v>21</v>
      </c>
      <c r="BG3" s="86" t="s">
        <v>22</v>
      </c>
      <c r="BH3" s="1" t="s">
        <v>23</v>
      </c>
      <c r="BI3" s="1" t="s">
        <v>23</v>
      </c>
      <c r="BJ3" s="1" t="s">
        <v>23</v>
      </c>
    </row>
    <row r="4" spans="1:62" ht="58.2" thickBot="1" x14ac:dyDescent="0.35">
      <c r="A4" s="58" t="s">
        <v>24</v>
      </c>
      <c r="B4" s="58" t="s">
        <v>25</v>
      </c>
      <c r="C4" s="61" t="s">
        <v>26</v>
      </c>
      <c r="D4" s="61" t="s">
        <v>27</v>
      </c>
      <c r="E4" s="63" t="s">
        <v>109</v>
      </c>
      <c r="F4" s="64" t="s">
        <v>112</v>
      </c>
      <c r="G4" s="64" t="s">
        <v>113</v>
      </c>
      <c r="H4" s="15" t="s">
        <v>28</v>
      </c>
      <c r="I4" s="9"/>
      <c r="J4" s="7" t="s">
        <v>29</v>
      </c>
      <c r="K4" s="2" t="s">
        <v>30</v>
      </c>
      <c r="L4" s="2" t="s">
        <v>31</v>
      </c>
      <c r="M4" s="2" t="s">
        <v>29</v>
      </c>
      <c r="N4" s="2" t="s">
        <v>30</v>
      </c>
      <c r="O4" s="2" t="s">
        <v>32</v>
      </c>
      <c r="P4" s="2" t="s">
        <v>29</v>
      </c>
      <c r="Q4" s="2" t="s">
        <v>30</v>
      </c>
      <c r="R4" s="2" t="s">
        <v>33</v>
      </c>
      <c r="S4" s="2" t="s">
        <v>29</v>
      </c>
      <c r="T4" s="2" t="s">
        <v>30</v>
      </c>
      <c r="U4" s="2" t="s">
        <v>34</v>
      </c>
      <c r="V4" s="2" t="s">
        <v>29</v>
      </c>
      <c r="W4" s="2" t="s">
        <v>30</v>
      </c>
      <c r="X4" s="2" t="s">
        <v>35</v>
      </c>
      <c r="Y4" s="2" t="s">
        <v>29</v>
      </c>
      <c r="Z4" s="2" t="s">
        <v>30</v>
      </c>
      <c r="AA4" s="2" t="s">
        <v>36</v>
      </c>
      <c r="AB4" s="2" t="s">
        <v>29</v>
      </c>
      <c r="AC4" s="2" t="s">
        <v>30</v>
      </c>
      <c r="AD4" s="2" t="s">
        <v>37</v>
      </c>
      <c r="AE4" s="2" t="s">
        <v>29</v>
      </c>
      <c r="AF4" s="2" t="s">
        <v>30</v>
      </c>
      <c r="AG4" s="2" t="s">
        <v>38</v>
      </c>
      <c r="AH4" s="2" t="s">
        <v>29</v>
      </c>
      <c r="AI4" s="2" t="s">
        <v>30</v>
      </c>
      <c r="AJ4" s="2" t="s">
        <v>39</v>
      </c>
      <c r="AK4" s="2" t="s">
        <v>29</v>
      </c>
      <c r="AL4" s="2" t="s">
        <v>30</v>
      </c>
      <c r="AM4" s="2" t="s">
        <v>40</v>
      </c>
      <c r="AN4" s="2" t="s">
        <v>29</v>
      </c>
      <c r="AO4" s="2" t="s">
        <v>30</v>
      </c>
      <c r="AP4" s="2" t="s">
        <v>41</v>
      </c>
      <c r="AQ4" s="2" t="s">
        <v>29</v>
      </c>
      <c r="AR4" s="2" t="s">
        <v>30</v>
      </c>
      <c r="AS4" s="2" t="s">
        <v>42</v>
      </c>
      <c r="AT4" s="2" t="s">
        <v>29</v>
      </c>
      <c r="AU4" s="2" t="s">
        <v>30</v>
      </c>
      <c r="AV4" s="2" t="s">
        <v>43</v>
      </c>
      <c r="AW4" s="2" t="s">
        <v>29</v>
      </c>
      <c r="AX4" s="2" t="s">
        <v>30</v>
      </c>
      <c r="AY4" s="2" t="s">
        <v>44</v>
      </c>
      <c r="AZ4" s="2" t="s">
        <v>29</v>
      </c>
      <c r="BA4" s="2" t="s">
        <v>30</v>
      </c>
      <c r="BB4" s="2" t="s">
        <v>45</v>
      </c>
      <c r="BC4" s="2" t="s">
        <v>29</v>
      </c>
      <c r="BD4" s="2" t="s">
        <v>30</v>
      </c>
      <c r="BE4" s="2" t="s">
        <v>46</v>
      </c>
      <c r="BF4" s="87"/>
      <c r="BG4" s="87"/>
      <c r="BH4" s="2" t="s">
        <v>47</v>
      </c>
      <c r="BI4" s="2" t="s">
        <v>116</v>
      </c>
      <c r="BJ4" s="2" t="s">
        <v>30</v>
      </c>
    </row>
    <row r="5" spans="1:62" ht="14.4" x14ac:dyDescent="0.3">
      <c r="A5" s="20" t="s">
        <v>48</v>
      </c>
      <c r="B5" s="21" t="s">
        <v>49</v>
      </c>
      <c r="C5" s="21" t="s">
        <v>50</v>
      </c>
      <c r="D5" s="21" t="s">
        <v>114</v>
      </c>
      <c r="E5" s="65">
        <f>SUM(F5+G5)</f>
        <v>0</v>
      </c>
      <c r="F5" s="62">
        <v>0</v>
      </c>
      <c r="G5" s="77">
        <v>0</v>
      </c>
      <c r="H5" s="73"/>
      <c r="I5" s="8"/>
      <c r="J5" s="24"/>
      <c r="K5" s="25"/>
      <c r="L5" s="3">
        <f t="shared" ref="L5:L30" si="0">+J5+K5</f>
        <v>0</v>
      </c>
      <c r="M5" s="25"/>
      <c r="N5" s="25"/>
      <c r="O5" s="3">
        <f t="shared" ref="O5:O30" si="1">+M5+N5</f>
        <v>0</v>
      </c>
      <c r="P5" s="25"/>
      <c r="Q5" s="25"/>
      <c r="R5" s="3">
        <f t="shared" ref="R5:R30" si="2">+P5+Q5</f>
        <v>0</v>
      </c>
      <c r="S5" s="25"/>
      <c r="T5" s="25"/>
      <c r="U5" s="3">
        <f t="shared" ref="U5:U30" si="3">+S5+T5</f>
        <v>0</v>
      </c>
      <c r="V5" s="25"/>
      <c r="W5" s="25"/>
      <c r="X5" s="3">
        <f t="shared" ref="X5:X30" si="4">+V5+W5</f>
        <v>0</v>
      </c>
      <c r="Y5" s="25"/>
      <c r="Z5" s="25"/>
      <c r="AA5" s="3">
        <f t="shared" ref="AA5:AA30" si="5">+Y5+Z5</f>
        <v>0</v>
      </c>
      <c r="AB5" s="25"/>
      <c r="AC5" s="25"/>
      <c r="AD5" s="3">
        <f t="shared" ref="AD5:AD30" si="6">+AB5+AC5</f>
        <v>0</v>
      </c>
      <c r="AE5" s="25"/>
      <c r="AF5" s="25"/>
      <c r="AG5" s="3">
        <f t="shared" ref="AG5:AG30" si="7">+AE5+AF5</f>
        <v>0</v>
      </c>
      <c r="AH5" s="25"/>
      <c r="AI5" s="25"/>
      <c r="AJ5" s="3">
        <f t="shared" ref="AJ5:AJ30" si="8">+AH5+AI5</f>
        <v>0</v>
      </c>
      <c r="AK5" s="25"/>
      <c r="AL5" s="25"/>
      <c r="AM5" s="3">
        <f t="shared" ref="AM5:AM30" si="9">+AK5+AL5</f>
        <v>0</v>
      </c>
      <c r="AN5" s="25"/>
      <c r="AO5" s="25"/>
      <c r="AP5" s="3">
        <f t="shared" ref="AP5:AP30" si="10">+AN5+AO5</f>
        <v>0</v>
      </c>
      <c r="AQ5" s="25"/>
      <c r="AR5" s="25"/>
      <c r="AS5" s="3">
        <f t="shared" ref="AS5:AS30" si="11">+AQ5+AR5</f>
        <v>0</v>
      </c>
      <c r="AT5" s="25"/>
      <c r="AU5" s="25"/>
      <c r="AV5" s="3">
        <f t="shared" ref="AV5:AV30" si="12">+AT5+AU5</f>
        <v>0</v>
      </c>
      <c r="AW5" s="25"/>
      <c r="AX5" s="25"/>
      <c r="AY5" s="3">
        <f t="shared" ref="AY5:AY30" si="13">+AW5+AX5</f>
        <v>0</v>
      </c>
      <c r="AZ5" s="25"/>
      <c r="BA5" s="25"/>
      <c r="BB5" s="3">
        <f t="shared" ref="BB5:BB30" si="14">+AZ5+BA5</f>
        <v>0</v>
      </c>
      <c r="BC5" s="25"/>
      <c r="BD5" s="25"/>
      <c r="BE5" s="3">
        <f t="shared" ref="BE5:BE30" si="15">+BC5+BD5</f>
        <v>0</v>
      </c>
      <c r="BF5" s="3">
        <f t="shared" ref="BF5:BF30" si="16">+J5+M5+P5+S5+V5+Y5+AB5+AE5+AH5+AK5+AN5+AQ5+AT5+AW5+AZ5+BC5</f>
        <v>0</v>
      </c>
      <c r="BG5" s="3">
        <f t="shared" ref="BG5:BG30" si="17">+K5+N5+Q5+T5+W5+Z5+AC5+AF5+AI5+AL5+AO5+AR5+AU5+AX5+BA5+BD5</f>
        <v>0</v>
      </c>
      <c r="BH5" s="3">
        <f>+E5-BF5-BG5</f>
        <v>0</v>
      </c>
      <c r="BI5" s="3">
        <f t="shared" ref="BI5:BI30" si="18">H5-BF5</f>
        <v>0</v>
      </c>
      <c r="BJ5" s="3">
        <f t="shared" ref="BJ5:BJ30" si="19">G5-BG5</f>
        <v>0</v>
      </c>
    </row>
    <row r="6" spans="1:62" ht="14.4" x14ac:dyDescent="0.3">
      <c r="A6" s="20" t="s">
        <v>48</v>
      </c>
      <c r="B6" s="21" t="s">
        <v>49</v>
      </c>
      <c r="C6" s="21" t="s">
        <v>50</v>
      </c>
      <c r="D6" s="21" t="s">
        <v>114</v>
      </c>
      <c r="E6" s="65">
        <f t="shared" ref="E6:E30" si="20">SUM(F6+G6)</f>
        <v>0</v>
      </c>
      <c r="F6" s="22">
        <v>0</v>
      </c>
      <c r="G6" s="78">
        <v>0</v>
      </c>
      <c r="H6" s="74"/>
      <c r="I6" s="8"/>
      <c r="J6" s="25"/>
      <c r="K6" s="25"/>
      <c r="L6" s="3">
        <f t="shared" si="0"/>
        <v>0</v>
      </c>
      <c r="M6" s="25"/>
      <c r="N6" s="25"/>
      <c r="O6" s="3">
        <f t="shared" si="1"/>
        <v>0</v>
      </c>
      <c r="P6" s="25"/>
      <c r="Q6" s="25"/>
      <c r="R6" s="3">
        <f t="shared" si="2"/>
        <v>0</v>
      </c>
      <c r="S6" s="25"/>
      <c r="T6" s="25"/>
      <c r="U6" s="3">
        <f t="shared" si="3"/>
        <v>0</v>
      </c>
      <c r="V6" s="25"/>
      <c r="W6" s="25"/>
      <c r="X6" s="3">
        <f t="shared" si="4"/>
        <v>0</v>
      </c>
      <c r="Y6" s="25"/>
      <c r="Z6" s="25"/>
      <c r="AA6" s="3">
        <f t="shared" si="5"/>
        <v>0</v>
      </c>
      <c r="AB6" s="25"/>
      <c r="AC6" s="25"/>
      <c r="AD6" s="3">
        <f t="shared" si="6"/>
        <v>0</v>
      </c>
      <c r="AE6" s="25"/>
      <c r="AF6" s="25"/>
      <c r="AG6" s="3">
        <f t="shared" si="7"/>
        <v>0</v>
      </c>
      <c r="AH6" s="25"/>
      <c r="AI6" s="25"/>
      <c r="AJ6" s="3">
        <f t="shared" si="8"/>
        <v>0</v>
      </c>
      <c r="AK6" s="25"/>
      <c r="AL6" s="25"/>
      <c r="AM6" s="3">
        <f t="shared" si="9"/>
        <v>0</v>
      </c>
      <c r="AN6" s="25"/>
      <c r="AO6" s="25"/>
      <c r="AP6" s="3">
        <f t="shared" si="10"/>
        <v>0</v>
      </c>
      <c r="AQ6" s="25"/>
      <c r="AR6" s="25"/>
      <c r="AS6" s="3">
        <f t="shared" si="11"/>
        <v>0</v>
      </c>
      <c r="AT6" s="25"/>
      <c r="AU6" s="25"/>
      <c r="AV6" s="3">
        <f t="shared" si="12"/>
        <v>0</v>
      </c>
      <c r="AW6" s="25"/>
      <c r="AX6" s="25"/>
      <c r="AY6" s="3">
        <f t="shared" si="13"/>
        <v>0</v>
      </c>
      <c r="AZ6" s="25"/>
      <c r="BA6" s="25"/>
      <c r="BB6" s="3">
        <f t="shared" si="14"/>
        <v>0</v>
      </c>
      <c r="BC6" s="25"/>
      <c r="BD6" s="25"/>
      <c r="BE6" s="3">
        <f t="shared" si="15"/>
        <v>0</v>
      </c>
      <c r="BF6" s="3">
        <f t="shared" si="16"/>
        <v>0</v>
      </c>
      <c r="BG6" s="3">
        <f t="shared" si="17"/>
        <v>0</v>
      </c>
      <c r="BH6" s="3">
        <f t="shared" ref="BH6:BH30" si="21">+E6-BF6-BG6</f>
        <v>0</v>
      </c>
      <c r="BI6" s="3">
        <f t="shared" si="18"/>
        <v>0</v>
      </c>
      <c r="BJ6" s="3">
        <f t="shared" si="19"/>
        <v>0</v>
      </c>
    </row>
    <row r="7" spans="1:62" ht="14.4" x14ac:dyDescent="0.3">
      <c r="A7" s="20" t="s">
        <v>48</v>
      </c>
      <c r="B7" s="21" t="s">
        <v>49</v>
      </c>
      <c r="C7" s="21" t="s">
        <v>50</v>
      </c>
      <c r="D7" s="21" t="s">
        <v>114</v>
      </c>
      <c r="E7" s="65">
        <f t="shared" si="20"/>
        <v>0</v>
      </c>
      <c r="F7" s="22">
        <v>0</v>
      </c>
      <c r="G7" s="78">
        <v>0</v>
      </c>
      <c r="H7" s="74"/>
      <c r="I7" s="8"/>
      <c r="J7" s="25"/>
      <c r="K7" s="25"/>
      <c r="L7" s="3">
        <f t="shared" si="0"/>
        <v>0</v>
      </c>
      <c r="M7" s="25"/>
      <c r="N7" s="25"/>
      <c r="O7" s="3">
        <f t="shared" si="1"/>
        <v>0</v>
      </c>
      <c r="P7" s="25"/>
      <c r="Q7" s="25"/>
      <c r="R7" s="3">
        <f t="shared" si="2"/>
        <v>0</v>
      </c>
      <c r="S7" s="25"/>
      <c r="T7" s="25"/>
      <c r="U7" s="3">
        <f t="shared" si="3"/>
        <v>0</v>
      </c>
      <c r="V7" s="25"/>
      <c r="W7" s="25"/>
      <c r="X7" s="3">
        <f t="shared" si="4"/>
        <v>0</v>
      </c>
      <c r="Y7" s="25"/>
      <c r="Z7" s="25"/>
      <c r="AA7" s="3">
        <f t="shared" si="5"/>
        <v>0</v>
      </c>
      <c r="AB7" s="25"/>
      <c r="AC7" s="25"/>
      <c r="AD7" s="3">
        <f t="shared" si="6"/>
        <v>0</v>
      </c>
      <c r="AE7" s="25"/>
      <c r="AF7" s="25"/>
      <c r="AG7" s="3">
        <f t="shared" si="7"/>
        <v>0</v>
      </c>
      <c r="AH7" s="25"/>
      <c r="AI7" s="25"/>
      <c r="AJ7" s="3">
        <f t="shared" si="8"/>
        <v>0</v>
      </c>
      <c r="AK7" s="25"/>
      <c r="AL7" s="25"/>
      <c r="AM7" s="3">
        <f t="shared" si="9"/>
        <v>0</v>
      </c>
      <c r="AN7" s="25"/>
      <c r="AO7" s="25"/>
      <c r="AP7" s="3">
        <f t="shared" si="10"/>
        <v>0</v>
      </c>
      <c r="AQ7" s="25"/>
      <c r="AR7" s="25"/>
      <c r="AS7" s="3">
        <f t="shared" si="11"/>
        <v>0</v>
      </c>
      <c r="AT7" s="25"/>
      <c r="AU7" s="25"/>
      <c r="AV7" s="3">
        <f t="shared" si="12"/>
        <v>0</v>
      </c>
      <c r="AW7" s="25"/>
      <c r="AX7" s="25"/>
      <c r="AY7" s="3">
        <f t="shared" si="13"/>
        <v>0</v>
      </c>
      <c r="AZ7" s="25"/>
      <c r="BA7" s="25"/>
      <c r="BB7" s="3">
        <f t="shared" si="14"/>
        <v>0</v>
      </c>
      <c r="BC7" s="25"/>
      <c r="BD7" s="25"/>
      <c r="BE7" s="3">
        <f t="shared" si="15"/>
        <v>0</v>
      </c>
      <c r="BF7" s="3">
        <f t="shared" si="16"/>
        <v>0</v>
      </c>
      <c r="BG7" s="3">
        <f t="shared" si="17"/>
        <v>0</v>
      </c>
      <c r="BH7" s="3">
        <f t="shared" si="21"/>
        <v>0</v>
      </c>
      <c r="BI7" s="3">
        <f t="shared" si="18"/>
        <v>0</v>
      </c>
      <c r="BJ7" s="3">
        <f t="shared" si="19"/>
        <v>0</v>
      </c>
    </row>
    <row r="8" spans="1:62" ht="14.4" x14ac:dyDescent="0.3">
      <c r="A8" s="20" t="s">
        <v>48</v>
      </c>
      <c r="B8" s="21" t="s">
        <v>49</v>
      </c>
      <c r="C8" s="21" t="s">
        <v>50</v>
      </c>
      <c r="D8" s="21" t="s">
        <v>114</v>
      </c>
      <c r="E8" s="65">
        <f t="shared" si="20"/>
        <v>0</v>
      </c>
      <c r="F8" s="22">
        <v>0</v>
      </c>
      <c r="G8" s="78">
        <v>0</v>
      </c>
      <c r="H8" s="74"/>
      <c r="I8" s="8"/>
      <c r="J8" s="25"/>
      <c r="K8" s="25"/>
      <c r="L8" s="3">
        <f t="shared" si="0"/>
        <v>0</v>
      </c>
      <c r="M8" s="25"/>
      <c r="N8" s="25"/>
      <c r="O8" s="3">
        <f t="shared" si="1"/>
        <v>0</v>
      </c>
      <c r="P8" s="25"/>
      <c r="Q8" s="25"/>
      <c r="R8" s="3">
        <f t="shared" si="2"/>
        <v>0</v>
      </c>
      <c r="S8" s="25"/>
      <c r="T8" s="25"/>
      <c r="U8" s="3">
        <f t="shared" si="3"/>
        <v>0</v>
      </c>
      <c r="V8" s="25"/>
      <c r="W8" s="25"/>
      <c r="X8" s="3">
        <f t="shared" si="4"/>
        <v>0</v>
      </c>
      <c r="Y8" s="25"/>
      <c r="Z8" s="25"/>
      <c r="AA8" s="3">
        <f t="shared" si="5"/>
        <v>0</v>
      </c>
      <c r="AB8" s="25"/>
      <c r="AC8" s="25"/>
      <c r="AD8" s="3">
        <f t="shared" si="6"/>
        <v>0</v>
      </c>
      <c r="AE8" s="25"/>
      <c r="AF8" s="25"/>
      <c r="AG8" s="3">
        <f t="shared" si="7"/>
        <v>0</v>
      </c>
      <c r="AH8" s="25"/>
      <c r="AI8" s="25"/>
      <c r="AJ8" s="3">
        <f t="shared" si="8"/>
        <v>0</v>
      </c>
      <c r="AK8" s="25"/>
      <c r="AL8" s="25"/>
      <c r="AM8" s="3">
        <f t="shared" si="9"/>
        <v>0</v>
      </c>
      <c r="AN8" s="25"/>
      <c r="AO8" s="25"/>
      <c r="AP8" s="3">
        <f t="shared" si="10"/>
        <v>0</v>
      </c>
      <c r="AQ8" s="25"/>
      <c r="AR8" s="25"/>
      <c r="AS8" s="3">
        <f t="shared" si="11"/>
        <v>0</v>
      </c>
      <c r="AT8" s="25"/>
      <c r="AU8" s="25"/>
      <c r="AV8" s="3">
        <f t="shared" si="12"/>
        <v>0</v>
      </c>
      <c r="AW8" s="25"/>
      <c r="AX8" s="25"/>
      <c r="AY8" s="3">
        <f t="shared" si="13"/>
        <v>0</v>
      </c>
      <c r="AZ8" s="25"/>
      <c r="BA8" s="25"/>
      <c r="BB8" s="3">
        <f t="shared" si="14"/>
        <v>0</v>
      </c>
      <c r="BC8" s="25"/>
      <c r="BD8" s="25"/>
      <c r="BE8" s="3">
        <f t="shared" si="15"/>
        <v>0</v>
      </c>
      <c r="BF8" s="3">
        <f t="shared" si="16"/>
        <v>0</v>
      </c>
      <c r="BG8" s="3">
        <f t="shared" si="17"/>
        <v>0</v>
      </c>
      <c r="BH8" s="3">
        <f t="shared" si="21"/>
        <v>0</v>
      </c>
      <c r="BI8" s="3">
        <f t="shared" si="18"/>
        <v>0</v>
      </c>
      <c r="BJ8" s="3">
        <f t="shared" si="19"/>
        <v>0</v>
      </c>
    </row>
    <row r="9" spans="1:62" ht="14.4" x14ac:dyDescent="0.3">
      <c r="A9" s="20" t="s">
        <v>48</v>
      </c>
      <c r="B9" s="21" t="s">
        <v>49</v>
      </c>
      <c r="C9" s="21" t="s">
        <v>50</v>
      </c>
      <c r="D9" s="21" t="s">
        <v>114</v>
      </c>
      <c r="E9" s="65">
        <f t="shared" si="20"/>
        <v>0</v>
      </c>
      <c r="F9" s="22">
        <v>0</v>
      </c>
      <c r="G9" s="78">
        <v>0</v>
      </c>
      <c r="H9" s="74"/>
      <c r="I9" s="8"/>
      <c r="J9" s="25"/>
      <c r="K9" s="25"/>
      <c r="L9" s="3">
        <f t="shared" ref="L9" si="22">+J9+K9</f>
        <v>0</v>
      </c>
      <c r="M9" s="25"/>
      <c r="N9" s="25"/>
      <c r="O9" s="3">
        <f t="shared" ref="O9" si="23">+M9+N9</f>
        <v>0</v>
      </c>
      <c r="P9" s="25"/>
      <c r="Q9" s="25"/>
      <c r="R9" s="3">
        <f t="shared" ref="R9" si="24">+P9+Q9</f>
        <v>0</v>
      </c>
      <c r="S9" s="25"/>
      <c r="T9" s="25"/>
      <c r="U9" s="3">
        <f t="shared" ref="U9" si="25">+S9+T9</f>
        <v>0</v>
      </c>
      <c r="V9" s="25"/>
      <c r="W9" s="25"/>
      <c r="X9" s="3">
        <f t="shared" ref="X9" si="26">+V9+W9</f>
        <v>0</v>
      </c>
      <c r="Y9" s="25"/>
      <c r="Z9" s="25"/>
      <c r="AA9" s="3">
        <f t="shared" ref="AA9" si="27">+Y9+Z9</f>
        <v>0</v>
      </c>
      <c r="AB9" s="25"/>
      <c r="AC9" s="25"/>
      <c r="AD9" s="3">
        <f t="shared" ref="AD9" si="28">+AB9+AC9</f>
        <v>0</v>
      </c>
      <c r="AE9" s="25"/>
      <c r="AF9" s="25"/>
      <c r="AG9" s="3">
        <f t="shared" ref="AG9" si="29">+AE9+AF9</f>
        <v>0</v>
      </c>
      <c r="AH9" s="25"/>
      <c r="AI9" s="25"/>
      <c r="AJ9" s="3">
        <f t="shared" ref="AJ9" si="30">+AH9+AI9</f>
        <v>0</v>
      </c>
      <c r="AK9" s="25"/>
      <c r="AL9" s="25"/>
      <c r="AM9" s="3">
        <f t="shared" ref="AM9" si="31">+AK9+AL9</f>
        <v>0</v>
      </c>
      <c r="AN9" s="25"/>
      <c r="AO9" s="25"/>
      <c r="AP9" s="3">
        <f t="shared" ref="AP9" si="32">+AN9+AO9</f>
        <v>0</v>
      </c>
      <c r="AQ9" s="25"/>
      <c r="AR9" s="25"/>
      <c r="AS9" s="3">
        <f t="shared" ref="AS9" si="33">+AQ9+AR9</f>
        <v>0</v>
      </c>
      <c r="AT9" s="25"/>
      <c r="AU9" s="25"/>
      <c r="AV9" s="3">
        <f t="shared" ref="AV9" si="34">+AT9+AU9</f>
        <v>0</v>
      </c>
      <c r="AW9" s="25"/>
      <c r="AX9" s="25"/>
      <c r="AY9" s="3">
        <f t="shared" ref="AY9" si="35">+AW9+AX9</f>
        <v>0</v>
      </c>
      <c r="AZ9" s="25"/>
      <c r="BA9" s="25"/>
      <c r="BB9" s="3">
        <f t="shared" ref="BB9" si="36">+AZ9+BA9</f>
        <v>0</v>
      </c>
      <c r="BC9" s="25"/>
      <c r="BD9" s="25"/>
      <c r="BE9" s="3">
        <f t="shared" ref="BE9" si="37">+BC9+BD9</f>
        <v>0</v>
      </c>
      <c r="BF9" s="3">
        <f t="shared" ref="BF9" si="38">+J9+M9+P9+S9+V9+Y9+AB9+AE9+AH9+AK9+AN9+AQ9+AT9+AW9+AZ9+BC9</f>
        <v>0</v>
      </c>
      <c r="BG9" s="3">
        <f t="shared" ref="BG9" si="39">+K9+N9+Q9+T9+W9+Z9+AC9+AF9+AI9+AL9+AO9+AR9+AU9+AX9+BA9+BD9</f>
        <v>0</v>
      </c>
      <c r="BH9" s="3">
        <f t="shared" si="21"/>
        <v>0</v>
      </c>
      <c r="BI9" s="3">
        <f t="shared" si="18"/>
        <v>0</v>
      </c>
      <c r="BJ9" s="3">
        <f t="shared" si="19"/>
        <v>0</v>
      </c>
    </row>
    <row r="10" spans="1:62" ht="14.4" x14ac:dyDescent="0.3">
      <c r="A10" s="20" t="s">
        <v>48</v>
      </c>
      <c r="B10" s="21" t="s">
        <v>49</v>
      </c>
      <c r="C10" s="21" t="s">
        <v>50</v>
      </c>
      <c r="D10" s="21" t="s">
        <v>114</v>
      </c>
      <c r="E10" s="65">
        <f t="shared" si="20"/>
        <v>0</v>
      </c>
      <c r="F10" s="22">
        <v>0</v>
      </c>
      <c r="G10" s="78">
        <v>0</v>
      </c>
      <c r="H10" s="74"/>
      <c r="I10" s="8"/>
      <c r="J10" s="25"/>
      <c r="K10" s="25"/>
      <c r="L10" s="3">
        <f t="shared" si="0"/>
        <v>0</v>
      </c>
      <c r="M10" s="25"/>
      <c r="N10" s="25"/>
      <c r="O10" s="3">
        <f t="shared" si="1"/>
        <v>0</v>
      </c>
      <c r="P10" s="25"/>
      <c r="Q10" s="25"/>
      <c r="R10" s="3">
        <f t="shared" si="2"/>
        <v>0</v>
      </c>
      <c r="S10" s="25"/>
      <c r="T10" s="25"/>
      <c r="U10" s="3">
        <f t="shared" si="3"/>
        <v>0</v>
      </c>
      <c r="V10" s="25"/>
      <c r="W10" s="25"/>
      <c r="X10" s="3">
        <f t="shared" si="4"/>
        <v>0</v>
      </c>
      <c r="Y10" s="25"/>
      <c r="Z10" s="25"/>
      <c r="AA10" s="3">
        <f t="shared" si="5"/>
        <v>0</v>
      </c>
      <c r="AB10" s="25"/>
      <c r="AC10" s="25"/>
      <c r="AD10" s="3">
        <f t="shared" si="6"/>
        <v>0</v>
      </c>
      <c r="AE10" s="25"/>
      <c r="AF10" s="25"/>
      <c r="AG10" s="3">
        <f t="shared" si="7"/>
        <v>0</v>
      </c>
      <c r="AH10" s="25"/>
      <c r="AI10" s="25"/>
      <c r="AJ10" s="3">
        <f t="shared" si="8"/>
        <v>0</v>
      </c>
      <c r="AK10" s="25"/>
      <c r="AL10" s="25"/>
      <c r="AM10" s="3">
        <f t="shared" si="9"/>
        <v>0</v>
      </c>
      <c r="AN10" s="25"/>
      <c r="AO10" s="25"/>
      <c r="AP10" s="3">
        <f t="shared" si="10"/>
        <v>0</v>
      </c>
      <c r="AQ10" s="25"/>
      <c r="AR10" s="25"/>
      <c r="AS10" s="3">
        <f t="shared" si="11"/>
        <v>0</v>
      </c>
      <c r="AT10" s="25"/>
      <c r="AU10" s="25"/>
      <c r="AV10" s="3">
        <f t="shared" si="12"/>
        <v>0</v>
      </c>
      <c r="AW10" s="25"/>
      <c r="AX10" s="25"/>
      <c r="AY10" s="3">
        <f t="shared" si="13"/>
        <v>0</v>
      </c>
      <c r="AZ10" s="25"/>
      <c r="BA10" s="25"/>
      <c r="BB10" s="3">
        <f t="shared" si="14"/>
        <v>0</v>
      </c>
      <c r="BC10" s="25"/>
      <c r="BD10" s="25"/>
      <c r="BE10" s="3">
        <f t="shared" si="15"/>
        <v>0</v>
      </c>
      <c r="BF10" s="3">
        <f t="shared" si="16"/>
        <v>0</v>
      </c>
      <c r="BG10" s="3">
        <f t="shared" si="17"/>
        <v>0</v>
      </c>
      <c r="BH10" s="3">
        <f t="shared" si="21"/>
        <v>0</v>
      </c>
      <c r="BI10" s="3">
        <f t="shared" si="18"/>
        <v>0</v>
      </c>
      <c r="BJ10" s="3">
        <f t="shared" si="19"/>
        <v>0</v>
      </c>
    </row>
    <row r="11" spans="1:62" ht="14.4" x14ac:dyDescent="0.3">
      <c r="A11" s="20" t="s">
        <v>48</v>
      </c>
      <c r="B11" s="21" t="s">
        <v>49</v>
      </c>
      <c r="C11" s="21" t="s">
        <v>50</v>
      </c>
      <c r="D11" s="21" t="s">
        <v>114</v>
      </c>
      <c r="E11" s="65">
        <f t="shared" si="20"/>
        <v>0</v>
      </c>
      <c r="F11" s="22">
        <v>0</v>
      </c>
      <c r="G11" s="78">
        <v>0</v>
      </c>
      <c r="H11" s="74"/>
      <c r="I11" s="8"/>
      <c r="J11" s="25"/>
      <c r="K11" s="25"/>
      <c r="L11" s="3">
        <f t="shared" ref="L11" si="40">+J11+K11</f>
        <v>0</v>
      </c>
      <c r="M11" s="25"/>
      <c r="N11" s="25"/>
      <c r="O11" s="3">
        <f t="shared" ref="O11" si="41">+M11+N11</f>
        <v>0</v>
      </c>
      <c r="P11" s="25"/>
      <c r="Q11" s="25"/>
      <c r="R11" s="3">
        <f t="shared" ref="R11" si="42">+P11+Q11</f>
        <v>0</v>
      </c>
      <c r="S11" s="25"/>
      <c r="T11" s="25"/>
      <c r="U11" s="3">
        <f t="shared" ref="U11" si="43">+S11+T11</f>
        <v>0</v>
      </c>
      <c r="V11" s="25"/>
      <c r="W11" s="25"/>
      <c r="X11" s="3">
        <f t="shared" ref="X11" si="44">+V11+W11</f>
        <v>0</v>
      </c>
      <c r="Y11" s="25"/>
      <c r="Z11" s="25"/>
      <c r="AA11" s="3">
        <f t="shared" ref="AA11" si="45">+Y11+Z11</f>
        <v>0</v>
      </c>
      <c r="AB11" s="25"/>
      <c r="AC11" s="25"/>
      <c r="AD11" s="3">
        <f t="shared" ref="AD11" si="46">+AB11+AC11</f>
        <v>0</v>
      </c>
      <c r="AE11" s="25"/>
      <c r="AF11" s="25"/>
      <c r="AG11" s="3">
        <f t="shared" ref="AG11" si="47">+AE11+AF11</f>
        <v>0</v>
      </c>
      <c r="AH11" s="25"/>
      <c r="AI11" s="25"/>
      <c r="AJ11" s="3">
        <f t="shared" ref="AJ11" si="48">+AH11+AI11</f>
        <v>0</v>
      </c>
      <c r="AK11" s="25"/>
      <c r="AL11" s="25"/>
      <c r="AM11" s="3">
        <f t="shared" ref="AM11" si="49">+AK11+AL11</f>
        <v>0</v>
      </c>
      <c r="AN11" s="25"/>
      <c r="AO11" s="25"/>
      <c r="AP11" s="3">
        <f t="shared" ref="AP11" si="50">+AN11+AO11</f>
        <v>0</v>
      </c>
      <c r="AQ11" s="25"/>
      <c r="AR11" s="25"/>
      <c r="AS11" s="3">
        <f t="shared" ref="AS11" si="51">+AQ11+AR11</f>
        <v>0</v>
      </c>
      <c r="AT11" s="25"/>
      <c r="AU11" s="25"/>
      <c r="AV11" s="3">
        <f t="shared" ref="AV11" si="52">+AT11+AU11</f>
        <v>0</v>
      </c>
      <c r="AW11" s="25"/>
      <c r="AX11" s="25"/>
      <c r="AY11" s="3">
        <f t="shared" ref="AY11" si="53">+AW11+AX11</f>
        <v>0</v>
      </c>
      <c r="AZ11" s="25"/>
      <c r="BA11" s="25"/>
      <c r="BB11" s="3">
        <f t="shared" ref="BB11" si="54">+AZ11+BA11</f>
        <v>0</v>
      </c>
      <c r="BC11" s="25"/>
      <c r="BD11" s="25"/>
      <c r="BE11" s="3">
        <f t="shared" ref="BE11" si="55">+BC11+BD11</f>
        <v>0</v>
      </c>
      <c r="BF11" s="3">
        <f t="shared" ref="BF11" si="56">+J11+M11+P11+S11+V11+Y11+AB11+AE11+AH11+AK11+AN11+AQ11+AT11+AW11+AZ11+BC11</f>
        <v>0</v>
      </c>
      <c r="BG11" s="3">
        <f t="shared" ref="BG11" si="57">+K11+N11+Q11+T11+W11+Z11+AC11+AF11+AI11+AL11+AO11+AR11+AU11+AX11+BA11+BD11</f>
        <v>0</v>
      </c>
      <c r="BH11" s="3">
        <f t="shared" si="21"/>
        <v>0</v>
      </c>
      <c r="BI11" s="3">
        <f t="shared" si="18"/>
        <v>0</v>
      </c>
      <c r="BJ11" s="3">
        <f t="shared" si="19"/>
        <v>0</v>
      </c>
    </row>
    <row r="12" spans="1:62" ht="14.4" x14ac:dyDescent="0.3">
      <c r="A12" s="20" t="s">
        <v>48</v>
      </c>
      <c r="B12" s="21" t="s">
        <v>49</v>
      </c>
      <c r="C12" s="21" t="s">
        <v>50</v>
      </c>
      <c r="D12" s="21" t="s">
        <v>114</v>
      </c>
      <c r="E12" s="65">
        <f t="shared" si="20"/>
        <v>0</v>
      </c>
      <c r="F12" s="22">
        <v>0</v>
      </c>
      <c r="G12" s="78">
        <v>0</v>
      </c>
      <c r="H12" s="74"/>
      <c r="I12" s="8"/>
      <c r="J12" s="25"/>
      <c r="K12" s="25"/>
      <c r="L12" s="3">
        <f t="shared" ref="L12" si="58">+J12+K12</f>
        <v>0</v>
      </c>
      <c r="M12" s="25"/>
      <c r="N12" s="25"/>
      <c r="O12" s="3">
        <f t="shared" ref="O12" si="59">+M12+N12</f>
        <v>0</v>
      </c>
      <c r="P12" s="25"/>
      <c r="Q12" s="25"/>
      <c r="R12" s="3">
        <f t="shared" ref="R12" si="60">+P12+Q12</f>
        <v>0</v>
      </c>
      <c r="S12" s="25"/>
      <c r="T12" s="25"/>
      <c r="U12" s="3">
        <f t="shared" ref="U12" si="61">+S12+T12</f>
        <v>0</v>
      </c>
      <c r="V12" s="25"/>
      <c r="W12" s="25"/>
      <c r="X12" s="3">
        <f t="shared" ref="X12" si="62">+V12+W12</f>
        <v>0</v>
      </c>
      <c r="Y12" s="25"/>
      <c r="Z12" s="25"/>
      <c r="AA12" s="3">
        <f t="shared" ref="AA12" si="63">+Y12+Z12</f>
        <v>0</v>
      </c>
      <c r="AB12" s="25"/>
      <c r="AC12" s="25"/>
      <c r="AD12" s="3">
        <f t="shared" ref="AD12" si="64">+AB12+AC12</f>
        <v>0</v>
      </c>
      <c r="AE12" s="25"/>
      <c r="AF12" s="25"/>
      <c r="AG12" s="3">
        <f t="shared" ref="AG12" si="65">+AE12+AF12</f>
        <v>0</v>
      </c>
      <c r="AH12" s="25"/>
      <c r="AI12" s="25"/>
      <c r="AJ12" s="3">
        <f t="shared" ref="AJ12" si="66">+AH12+AI12</f>
        <v>0</v>
      </c>
      <c r="AK12" s="25"/>
      <c r="AL12" s="25"/>
      <c r="AM12" s="3">
        <f t="shared" ref="AM12" si="67">+AK12+AL12</f>
        <v>0</v>
      </c>
      <c r="AN12" s="25"/>
      <c r="AO12" s="25"/>
      <c r="AP12" s="3">
        <f t="shared" ref="AP12" si="68">+AN12+AO12</f>
        <v>0</v>
      </c>
      <c r="AQ12" s="25"/>
      <c r="AR12" s="25"/>
      <c r="AS12" s="3">
        <f t="shared" ref="AS12" si="69">+AQ12+AR12</f>
        <v>0</v>
      </c>
      <c r="AT12" s="25"/>
      <c r="AU12" s="25"/>
      <c r="AV12" s="3">
        <f t="shared" ref="AV12" si="70">+AT12+AU12</f>
        <v>0</v>
      </c>
      <c r="AW12" s="25"/>
      <c r="AX12" s="25"/>
      <c r="AY12" s="3">
        <f t="shared" ref="AY12" si="71">+AW12+AX12</f>
        <v>0</v>
      </c>
      <c r="AZ12" s="25"/>
      <c r="BA12" s="25"/>
      <c r="BB12" s="3">
        <f t="shared" ref="BB12" si="72">+AZ12+BA12</f>
        <v>0</v>
      </c>
      <c r="BC12" s="25"/>
      <c r="BD12" s="25"/>
      <c r="BE12" s="3">
        <f t="shared" ref="BE12" si="73">+BC12+BD12</f>
        <v>0</v>
      </c>
      <c r="BF12" s="3">
        <f t="shared" ref="BF12" si="74">+J12+M12+P12+S12+V12+Y12+AB12+AE12+AH12+AK12+AN12+AQ12+AT12+AW12+AZ12+BC12</f>
        <v>0</v>
      </c>
      <c r="BG12" s="3">
        <f t="shared" ref="BG12" si="75">+K12+N12+Q12+T12+W12+Z12+AC12+AF12+AI12+AL12+AO12+AR12+AU12+AX12+BA12+BD12</f>
        <v>0</v>
      </c>
      <c r="BH12" s="3">
        <f t="shared" si="21"/>
        <v>0</v>
      </c>
      <c r="BI12" s="3">
        <f t="shared" si="18"/>
        <v>0</v>
      </c>
      <c r="BJ12" s="3">
        <f t="shared" si="19"/>
        <v>0</v>
      </c>
    </row>
    <row r="13" spans="1:62" ht="14.4" x14ac:dyDescent="0.3">
      <c r="A13" s="20" t="s">
        <v>48</v>
      </c>
      <c r="B13" s="21" t="s">
        <v>49</v>
      </c>
      <c r="C13" s="21" t="s">
        <v>50</v>
      </c>
      <c r="D13" s="21" t="s">
        <v>114</v>
      </c>
      <c r="E13" s="65">
        <f t="shared" si="20"/>
        <v>0</v>
      </c>
      <c r="F13" s="22">
        <v>0</v>
      </c>
      <c r="G13" s="78">
        <v>0</v>
      </c>
      <c r="H13" s="74"/>
      <c r="I13" s="8"/>
      <c r="J13" s="25"/>
      <c r="K13" s="25"/>
      <c r="L13" s="3">
        <f t="shared" ref="L13" si="76">+J13+K13</f>
        <v>0</v>
      </c>
      <c r="M13" s="25"/>
      <c r="N13" s="25"/>
      <c r="O13" s="3">
        <f t="shared" ref="O13" si="77">+M13+N13</f>
        <v>0</v>
      </c>
      <c r="P13" s="25"/>
      <c r="Q13" s="25"/>
      <c r="R13" s="3">
        <f t="shared" ref="R13" si="78">+P13+Q13</f>
        <v>0</v>
      </c>
      <c r="S13" s="25"/>
      <c r="T13" s="25"/>
      <c r="U13" s="3">
        <f t="shared" ref="U13" si="79">+S13+T13</f>
        <v>0</v>
      </c>
      <c r="V13" s="25"/>
      <c r="W13" s="25"/>
      <c r="X13" s="3">
        <f t="shared" ref="X13" si="80">+V13+W13</f>
        <v>0</v>
      </c>
      <c r="Y13" s="25"/>
      <c r="Z13" s="25"/>
      <c r="AA13" s="3">
        <f t="shared" ref="AA13" si="81">+Y13+Z13</f>
        <v>0</v>
      </c>
      <c r="AB13" s="25"/>
      <c r="AC13" s="25"/>
      <c r="AD13" s="3">
        <f t="shared" ref="AD13" si="82">+AB13+AC13</f>
        <v>0</v>
      </c>
      <c r="AE13" s="25"/>
      <c r="AF13" s="25"/>
      <c r="AG13" s="3">
        <f t="shared" ref="AG13" si="83">+AE13+AF13</f>
        <v>0</v>
      </c>
      <c r="AH13" s="25"/>
      <c r="AI13" s="25"/>
      <c r="AJ13" s="3">
        <f t="shared" ref="AJ13" si="84">+AH13+AI13</f>
        <v>0</v>
      </c>
      <c r="AK13" s="25"/>
      <c r="AL13" s="25"/>
      <c r="AM13" s="3">
        <f t="shared" ref="AM13" si="85">+AK13+AL13</f>
        <v>0</v>
      </c>
      <c r="AN13" s="25"/>
      <c r="AO13" s="25"/>
      <c r="AP13" s="3">
        <f t="shared" ref="AP13" si="86">+AN13+AO13</f>
        <v>0</v>
      </c>
      <c r="AQ13" s="25"/>
      <c r="AR13" s="25"/>
      <c r="AS13" s="3">
        <f t="shared" ref="AS13" si="87">+AQ13+AR13</f>
        <v>0</v>
      </c>
      <c r="AT13" s="25"/>
      <c r="AU13" s="25"/>
      <c r="AV13" s="3">
        <f t="shared" ref="AV13" si="88">+AT13+AU13</f>
        <v>0</v>
      </c>
      <c r="AW13" s="25"/>
      <c r="AX13" s="25"/>
      <c r="AY13" s="3">
        <f t="shared" ref="AY13" si="89">+AW13+AX13</f>
        <v>0</v>
      </c>
      <c r="AZ13" s="25"/>
      <c r="BA13" s="25"/>
      <c r="BB13" s="3">
        <f t="shared" ref="BB13" si="90">+AZ13+BA13</f>
        <v>0</v>
      </c>
      <c r="BC13" s="25"/>
      <c r="BD13" s="25"/>
      <c r="BE13" s="3">
        <f t="shared" ref="BE13" si="91">+BC13+BD13</f>
        <v>0</v>
      </c>
      <c r="BF13" s="3">
        <f t="shared" ref="BF13" si="92">+J13+M13+P13+S13+V13+Y13+AB13+AE13+AH13+AK13+AN13+AQ13+AT13+AW13+AZ13+BC13</f>
        <v>0</v>
      </c>
      <c r="BG13" s="3">
        <f t="shared" ref="BG13" si="93">+K13+N13+Q13+T13+W13+Z13+AC13+AF13+AI13+AL13+AO13+AR13+AU13+AX13+BA13+BD13</f>
        <v>0</v>
      </c>
      <c r="BH13" s="3">
        <f t="shared" si="21"/>
        <v>0</v>
      </c>
      <c r="BI13" s="3">
        <f t="shared" si="18"/>
        <v>0</v>
      </c>
      <c r="BJ13" s="3">
        <f t="shared" si="19"/>
        <v>0</v>
      </c>
    </row>
    <row r="14" spans="1:62" ht="14.4" x14ac:dyDescent="0.3">
      <c r="A14" s="20" t="s">
        <v>48</v>
      </c>
      <c r="B14" s="21" t="s">
        <v>49</v>
      </c>
      <c r="C14" s="21" t="s">
        <v>50</v>
      </c>
      <c r="D14" s="21" t="s">
        <v>114</v>
      </c>
      <c r="E14" s="65">
        <f t="shared" si="20"/>
        <v>0</v>
      </c>
      <c r="F14" s="22">
        <v>0</v>
      </c>
      <c r="G14" s="78">
        <v>0</v>
      </c>
      <c r="H14" s="74"/>
      <c r="I14" s="8"/>
      <c r="J14" s="25"/>
      <c r="K14" s="25"/>
      <c r="L14" s="3">
        <f t="shared" si="0"/>
        <v>0</v>
      </c>
      <c r="M14" s="25"/>
      <c r="N14" s="25"/>
      <c r="O14" s="3">
        <f t="shared" si="1"/>
        <v>0</v>
      </c>
      <c r="P14" s="25"/>
      <c r="Q14" s="25"/>
      <c r="R14" s="3">
        <f t="shared" si="2"/>
        <v>0</v>
      </c>
      <c r="S14" s="25"/>
      <c r="T14" s="25"/>
      <c r="U14" s="3">
        <f t="shared" si="3"/>
        <v>0</v>
      </c>
      <c r="V14" s="25"/>
      <c r="W14" s="25"/>
      <c r="X14" s="3">
        <f t="shared" si="4"/>
        <v>0</v>
      </c>
      <c r="Y14" s="25"/>
      <c r="Z14" s="25"/>
      <c r="AA14" s="3">
        <f t="shared" si="5"/>
        <v>0</v>
      </c>
      <c r="AB14" s="25"/>
      <c r="AC14" s="25"/>
      <c r="AD14" s="3">
        <f t="shared" si="6"/>
        <v>0</v>
      </c>
      <c r="AE14" s="25"/>
      <c r="AF14" s="25"/>
      <c r="AG14" s="3">
        <f t="shared" si="7"/>
        <v>0</v>
      </c>
      <c r="AH14" s="25"/>
      <c r="AI14" s="25"/>
      <c r="AJ14" s="3">
        <f t="shared" si="8"/>
        <v>0</v>
      </c>
      <c r="AK14" s="25"/>
      <c r="AL14" s="25"/>
      <c r="AM14" s="3">
        <f t="shared" si="9"/>
        <v>0</v>
      </c>
      <c r="AN14" s="25"/>
      <c r="AO14" s="25"/>
      <c r="AP14" s="3">
        <f t="shared" si="10"/>
        <v>0</v>
      </c>
      <c r="AQ14" s="25"/>
      <c r="AR14" s="25"/>
      <c r="AS14" s="3">
        <f t="shared" si="11"/>
        <v>0</v>
      </c>
      <c r="AT14" s="25"/>
      <c r="AU14" s="25"/>
      <c r="AV14" s="3">
        <f t="shared" si="12"/>
        <v>0</v>
      </c>
      <c r="AW14" s="25"/>
      <c r="AX14" s="25"/>
      <c r="AY14" s="3">
        <f t="shared" si="13"/>
        <v>0</v>
      </c>
      <c r="AZ14" s="25"/>
      <c r="BA14" s="25"/>
      <c r="BB14" s="3">
        <f t="shared" si="14"/>
        <v>0</v>
      </c>
      <c r="BC14" s="25"/>
      <c r="BD14" s="25"/>
      <c r="BE14" s="3">
        <f t="shared" si="15"/>
        <v>0</v>
      </c>
      <c r="BF14" s="3">
        <f t="shared" si="16"/>
        <v>0</v>
      </c>
      <c r="BG14" s="3">
        <f t="shared" si="17"/>
        <v>0</v>
      </c>
      <c r="BH14" s="3">
        <f t="shared" si="21"/>
        <v>0</v>
      </c>
      <c r="BI14" s="3">
        <f t="shared" si="18"/>
        <v>0</v>
      </c>
      <c r="BJ14" s="3">
        <f t="shared" si="19"/>
        <v>0</v>
      </c>
    </row>
    <row r="15" spans="1:62" ht="14.4" x14ac:dyDescent="0.3">
      <c r="A15" s="20" t="s">
        <v>48</v>
      </c>
      <c r="B15" s="21" t="s">
        <v>49</v>
      </c>
      <c r="C15" s="21" t="s">
        <v>50</v>
      </c>
      <c r="D15" s="21" t="s">
        <v>114</v>
      </c>
      <c r="E15" s="65">
        <f t="shared" si="20"/>
        <v>0</v>
      </c>
      <c r="F15" s="22">
        <v>0</v>
      </c>
      <c r="G15" s="78">
        <v>0</v>
      </c>
      <c r="H15" s="74"/>
      <c r="I15" s="8"/>
      <c r="J15" s="25"/>
      <c r="K15" s="25"/>
      <c r="L15" s="3">
        <f t="shared" si="0"/>
        <v>0</v>
      </c>
      <c r="M15" s="25"/>
      <c r="N15" s="25"/>
      <c r="O15" s="3">
        <f t="shared" si="1"/>
        <v>0</v>
      </c>
      <c r="P15" s="25"/>
      <c r="Q15" s="25"/>
      <c r="R15" s="3">
        <f t="shared" si="2"/>
        <v>0</v>
      </c>
      <c r="S15" s="25"/>
      <c r="T15" s="25"/>
      <c r="U15" s="3">
        <f t="shared" si="3"/>
        <v>0</v>
      </c>
      <c r="V15" s="25"/>
      <c r="W15" s="25"/>
      <c r="X15" s="3">
        <f t="shared" si="4"/>
        <v>0</v>
      </c>
      <c r="Y15" s="25"/>
      <c r="Z15" s="25"/>
      <c r="AA15" s="3">
        <f t="shared" si="5"/>
        <v>0</v>
      </c>
      <c r="AB15" s="25"/>
      <c r="AC15" s="25"/>
      <c r="AD15" s="3">
        <f t="shared" si="6"/>
        <v>0</v>
      </c>
      <c r="AE15" s="25"/>
      <c r="AF15" s="25"/>
      <c r="AG15" s="3">
        <f t="shared" si="7"/>
        <v>0</v>
      </c>
      <c r="AH15" s="25"/>
      <c r="AI15" s="25"/>
      <c r="AJ15" s="3">
        <f t="shared" si="8"/>
        <v>0</v>
      </c>
      <c r="AK15" s="25"/>
      <c r="AL15" s="25"/>
      <c r="AM15" s="3">
        <f t="shared" si="9"/>
        <v>0</v>
      </c>
      <c r="AN15" s="25"/>
      <c r="AO15" s="25"/>
      <c r="AP15" s="3">
        <f t="shared" si="10"/>
        <v>0</v>
      </c>
      <c r="AQ15" s="25"/>
      <c r="AR15" s="25"/>
      <c r="AS15" s="3">
        <f t="shared" si="11"/>
        <v>0</v>
      </c>
      <c r="AT15" s="25"/>
      <c r="AU15" s="25"/>
      <c r="AV15" s="3">
        <f t="shared" si="12"/>
        <v>0</v>
      </c>
      <c r="AW15" s="25"/>
      <c r="AX15" s="25"/>
      <c r="AY15" s="3">
        <f t="shared" si="13"/>
        <v>0</v>
      </c>
      <c r="AZ15" s="25"/>
      <c r="BA15" s="25"/>
      <c r="BB15" s="3">
        <f t="shared" si="14"/>
        <v>0</v>
      </c>
      <c r="BC15" s="25"/>
      <c r="BD15" s="25"/>
      <c r="BE15" s="3">
        <f t="shared" si="15"/>
        <v>0</v>
      </c>
      <c r="BF15" s="3">
        <f t="shared" si="16"/>
        <v>0</v>
      </c>
      <c r="BG15" s="3">
        <f t="shared" si="17"/>
        <v>0</v>
      </c>
      <c r="BH15" s="3">
        <f t="shared" si="21"/>
        <v>0</v>
      </c>
      <c r="BI15" s="3">
        <f t="shared" si="18"/>
        <v>0</v>
      </c>
      <c r="BJ15" s="3">
        <f t="shared" si="19"/>
        <v>0</v>
      </c>
    </row>
    <row r="16" spans="1:62" ht="14.4" x14ac:dyDescent="0.3">
      <c r="A16" s="20" t="s">
        <v>48</v>
      </c>
      <c r="B16" s="21" t="s">
        <v>49</v>
      </c>
      <c r="C16" s="21" t="s">
        <v>50</v>
      </c>
      <c r="D16" s="21" t="s">
        <v>114</v>
      </c>
      <c r="E16" s="65">
        <f t="shared" si="20"/>
        <v>0</v>
      </c>
      <c r="F16" s="22">
        <v>0</v>
      </c>
      <c r="G16" s="78">
        <v>0</v>
      </c>
      <c r="H16" s="74"/>
      <c r="J16" s="25"/>
      <c r="K16" s="25"/>
      <c r="L16" s="3">
        <f t="shared" ref="L16:L18" si="94">+J16+K16</f>
        <v>0</v>
      </c>
      <c r="M16" s="25"/>
      <c r="N16" s="25"/>
      <c r="O16" s="3">
        <f t="shared" ref="O16:O18" si="95">+M16+N16</f>
        <v>0</v>
      </c>
      <c r="P16" s="25"/>
      <c r="Q16" s="25"/>
      <c r="R16" s="3">
        <f t="shared" ref="R16:R18" si="96">+P16+Q16</f>
        <v>0</v>
      </c>
      <c r="S16" s="25"/>
      <c r="T16" s="25"/>
      <c r="U16" s="3">
        <f t="shared" ref="U16:U18" si="97">+S16+T16</f>
        <v>0</v>
      </c>
      <c r="V16" s="25"/>
      <c r="W16" s="25"/>
      <c r="X16" s="3">
        <f t="shared" ref="X16:X18" si="98">+V16+W16</f>
        <v>0</v>
      </c>
      <c r="Y16" s="25"/>
      <c r="Z16" s="25"/>
      <c r="AA16" s="3">
        <f t="shared" ref="AA16:AA18" si="99">+Y16+Z16</f>
        <v>0</v>
      </c>
      <c r="AB16" s="25"/>
      <c r="AC16" s="25"/>
      <c r="AD16" s="3">
        <f t="shared" ref="AD16:AD18" si="100">+AB16+AC16</f>
        <v>0</v>
      </c>
      <c r="AE16" s="25"/>
      <c r="AF16" s="25"/>
      <c r="AG16" s="3">
        <f t="shared" ref="AG16:AG18" si="101">+AE16+AF16</f>
        <v>0</v>
      </c>
      <c r="AH16" s="25"/>
      <c r="AI16" s="25"/>
      <c r="AJ16" s="3">
        <f t="shared" ref="AJ16:AJ18" si="102">+AH16+AI16</f>
        <v>0</v>
      </c>
      <c r="AK16" s="25"/>
      <c r="AL16" s="25"/>
      <c r="AM16" s="3">
        <f t="shared" ref="AM16:AM18" si="103">+AK16+AL16</f>
        <v>0</v>
      </c>
      <c r="AN16" s="25"/>
      <c r="AO16" s="25"/>
      <c r="AP16" s="3">
        <f t="shared" ref="AP16:AP18" si="104">+AN16+AO16</f>
        <v>0</v>
      </c>
      <c r="AQ16" s="25"/>
      <c r="AR16" s="25"/>
      <c r="AS16" s="3">
        <f t="shared" ref="AS16:AS18" si="105">+AQ16+AR16</f>
        <v>0</v>
      </c>
      <c r="AT16" s="25"/>
      <c r="AU16" s="25"/>
      <c r="AV16" s="3">
        <f t="shared" ref="AV16:AV18" si="106">+AT16+AU16</f>
        <v>0</v>
      </c>
      <c r="AW16" s="25"/>
      <c r="AX16" s="25"/>
      <c r="AY16" s="3">
        <f t="shared" ref="AY16:AY18" si="107">+AW16+AX16</f>
        <v>0</v>
      </c>
      <c r="AZ16" s="25"/>
      <c r="BA16" s="25"/>
      <c r="BB16" s="3">
        <f t="shared" ref="BB16:BB18" si="108">+AZ16+BA16</f>
        <v>0</v>
      </c>
      <c r="BC16" s="25"/>
      <c r="BD16" s="25"/>
      <c r="BE16" s="3">
        <f t="shared" ref="BE16:BE18" si="109">+BC16+BD16</f>
        <v>0</v>
      </c>
      <c r="BF16" s="3">
        <f t="shared" ref="BF16:BF18" si="110">+J16+M16+P16+S16+V16+Y16+AB16+AE16+AH16+AK16+AN16+AQ16+AT16+AW16+AZ16+BC16</f>
        <v>0</v>
      </c>
      <c r="BG16" s="3">
        <f t="shared" ref="BG16:BG18" si="111">+K16+N16+Q16+T16+W16+Z16+AC16+AF16+AI16+AL16+AO16+AR16+AU16+AX16+BA16+BD16</f>
        <v>0</v>
      </c>
      <c r="BH16" s="3">
        <f t="shared" si="21"/>
        <v>0</v>
      </c>
      <c r="BI16" s="3">
        <f t="shared" si="18"/>
        <v>0</v>
      </c>
      <c r="BJ16" s="3">
        <f t="shared" si="19"/>
        <v>0</v>
      </c>
    </row>
    <row r="17" spans="1:62" ht="14.4" x14ac:dyDescent="0.3">
      <c r="A17" s="20" t="s">
        <v>48</v>
      </c>
      <c r="B17" s="21" t="s">
        <v>49</v>
      </c>
      <c r="C17" s="21" t="s">
        <v>50</v>
      </c>
      <c r="D17" s="21" t="s">
        <v>114</v>
      </c>
      <c r="E17" s="65">
        <f t="shared" si="20"/>
        <v>0</v>
      </c>
      <c r="F17" s="22">
        <v>0</v>
      </c>
      <c r="G17" s="78">
        <v>0</v>
      </c>
      <c r="H17" s="74"/>
      <c r="J17" s="25"/>
      <c r="K17" s="25"/>
      <c r="L17" s="3">
        <f t="shared" ref="L17" si="112">+J17+K17</f>
        <v>0</v>
      </c>
      <c r="M17" s="25"/>
      <c r="N17" s="25"/>
      <c r="O17" s="3">
        <f t="shared" ref="O17" si="113">+M17+N17</f>
        <v>0</v>
      </c>
      <c r="P17" s="25"/>
      <c r="Q17" s="25"/>
      <c r="R17" s="3">
        <f t="shared" ref="R17" si="114">+P17+Q17</f>
        <v>0</v>
      </c>
      <c r="S17" s="25"/>
      <c r="T17" s="25"/>
      <c r="U17" s="3">
        <f t="shared" ref="U17" si="115">+S17+T17</f>
        <v>0</v>
      </c>
      <c r="V17" s="25"/>
      <c r="W17" s="25"/>
      <c r="X17" s="3">
        <f t="shared" ref="X17" si="116">+V17+W17</f>
        <v>0</v>
      </c>
      <c r="Y17" s="25"/>
      <c r="Z17" s="25"/>
      <c r="AA17" s="3">
        <f t="shared" ref="AA17" si="117">+Y17+Z17</f>
        <v>0</v>
      </c>
      <c r="AB17" s="25"/>
      <c r="AC17" s="25"/>
      <c r="AD17" s="3">
        <f t="shared" ref="AD17" si="118">+AB17+AC17</f>
        <v>0</v>
      </c>
      <c r="AE17" s="25"/>
      <c r="AF17" s="25"/>
      <c r="AG17" s="3">
        <f t="shared" ref="AG17" si="119">+AE17+AF17</f>
        <v>0</v>
      </c>
      <c r="AH17" s="25"/>
      <c r="AI17" s="25"/>
      <c r="AJ17" s="3">
        <f t="shared" ref="AJ17" si="120">+AH17+AI17</f>
        <v>0</v>
      </c>
      <c r="AK17" s="25"/>
      <c r="AL17" s="25"/>
      <c r="AM17" s="3">
        <f t="shared" ref="AM17" si="121">+AK17+AL17</f>
        <v>0</v>
      </c>
      <c r="AN17" s="25"/>
      <c r="AO17" s="25"/>
      <c r="AP17" s="3">
        <f t="shared" ref="AP17" si="122">+AN17+AO17</f>
        <v>0</v>
      </c>
      <c r="AQ17" s="25"/>
      <c r="AR17" s="25"/>
      <c r="AS17" s="3">
        <f t="shared" ref="AS17" si="123">+AQ17+AR17</f>
        <v>0</v>
      </c>
      <c r="AT17" s="25"/>
      <c r="AU17" s="25"/>
      <c r="AV17" s="3">
        <f t="shared" ref="AV17" si="124">+AT17+AU17</f>
        <v>0</v>
      </c>
      <c r="AW17" s="25"/>
      <c r="AX17" s="25"/>
      <c r="AY17" s="3">
        <f t="shared" ref="AY17" si="125">+AW17+AX17</f>
        <v>0</v>
      </c>
      <c r="AZ17" s="25"/>
      <c r="BA17" s="25"/>
      <c r="BB17" s="3">
        <f t="shared" ref="BB17" si="126">+AZ17+BA17</f>
        <v>0</v>
      </c>
      <c r="BC17" s="25"/>
      <c r="BD17" s="25"/>
      <c r="BE17" s="3">
        <f t="shared" ref="BE17" si="127">+BC17+BD17</f>
        <v>0</v>
      </c>
      <c r="BF17" s="3">
        <f t="shared" ref="BF17" si="128">+J17+M17+P17+S17+V17+Y17+AB17+AE17+AH17+AK17+AN17+AQ17+AT17+AW17+AZ17+BC17</f>
        <v>0</v>
      </c>
      <c r="BG17" s="3">
        <f t="shared" ref="BG17" si="129">+K17+N17+Q17+T17+W17+Z17+AC17+AF17+AI17+AL17+AO17+AR17+AU17+AX17+BA17+BD17</f>
        <v>0</v>
      </c>
      <c r="BH17" s="3">
        <f t="shared" si="21"/>
        <v>0</v>
      </c>
      <c r="BI17" s="3">
        <f t="shared" si="18"/>
        <v>0</v>
      </c>
      <c r="BJ17" s="3">
        <f t="shared" si="19"/>
        <v>0</v>
      </c>
    </row>
    <row r="18" spans="1:62" ht="14.4" x14ac:dyDescent="0.3">
      <c r="A18" s="20" t="s">
        <v>48</v>
      </c>
      <c r="B18" s="21" t="s">
        <v>49</v>
      </c>
      <c r="C18" s="21" t="s">
        <v>50</v>
      </c>
      <c r="D18" s="21" t="s">
        <v>114</v>
      </c>
      <c r="E18" s="65">
        <f t="shared" si="20"/>
        <v>0</v>
      </c>
      <c r="F18" s="22">
        <v>0</v>
      </c>
      <c r="G18" s="78">
        <v>0</v>
      </c>
      <c r="H18" s="74"/>
      <c r="J18" s="25"/>
      <c r="K18" s="25"/>
      <c r="L18" s="3">
        <f t="shared" si="94"/>
        <v>0</v>
      </c>
      <c r="M18" s="25"/>
      <c r="N18" s="25"/>
      <c r="O18" s="3">
        <f t="shared" si="95"/>
        <v>0</v>
      </c>
      <c r="P18" s="25"/>
      <c r="Q18" s="25"/>
      <c r="R18" s="3">
        <f t="shared" si="96"/>
        <v>0</v>
      </c>
      <c r="S18" s="25"/>
      <c r="T18" s="25"/>
      <c r="U18" s="3">
        <f t="shared" si="97"/>
        <v>0</v>
      </c>
      <c r="V18" s="25"/>
      <c r="W18" s="25"/>
      <c r="X18" s="3">
        <f t="shared" si="98"/>
        <v>0</v>
      </c>
      <c r="Y18" s="25"/>
      <c r="Z18" s="25"/>
      <c r="AA18" s="3">
        <f t="shared" si="99"/>
        <v>0</v>
      </c>
      <c r="AB18" s="25"/>
      <c r="AC18" s="25"/>
      <c r="AD18" s="3">
        <f t="shared" si="100"/>
        <v>0</v>
      </c>
      <c r="AE18" s="25"/>
      <c r="AF18" s="25"/>
      <c r="AG18" s="3">
        <f t="shared" si="101"/>
        <v>0</v>
      </c>
      <c r="AH18" s="25"/>
      <c r="AI18" s="25"/>
      <c r="AJ18" s="3">
        <f t="shared" si="102"/>
        <v>0</v>
      </c>
      <c r="AK18" s="25"/>
      <c r="AL18" s="25"/>
      <c r="AM18" s="3">
        <f t="shared" si="103"/>
        <v>0</v>
      </c>
      <c r="AN18" s="25"/>
      <c r="AO18" s="25"/>
      <c r="AP18" s="3">
        <f t="shared" si="104"/>
        <v>0</v>
      </c>
      <c r="AQ18" s="25"/>
      <c r="AR18" s="25"/>
      <c r="AS18" s="3">
        <f t="shared" si="105"/>
        <v>0</v>
      </c>
      <c r="AT18" s="25"/>
      <c r="AU18" s="25"/>
      <c r="AV18" s="3">
        <f t="shared" si="106"/>
        <v>0</v>
      </c>
      <c r="AW18" s="25"/>
      <c r="AX18" s="25"/>
      <c r="AY18" s="3">
        <f t="shared" si="107"/>
        <v>0</v>
      </c>
      <c r="AZ18" s="25"/>
      <c r="BA18" s="25"/>
      <c r="BB18" s="3">
        <f t="shared" si="108"/>
        <v>0</v>
      </c>
      <c r="BC18" s="25"/>
      <c r="BD18" s="25"/>
      <c r="BE18" s="3">
        <f t="shared" si="109"/>
        <v>0</v>
      </c>
      <c r="BF18" s="3">
        <f t="shared" si="110"/>
        <v>0</v>
      </c>
      <c r="BG18" s="3">
        <f t="shared" si="111"/>
        <v>0</v>
      </c>
      <c r="BH18" s="3">
        <f t="shared" si="21"/>
        <v>0</v>
      </c>
      <c r="BI18" s="3">
        <f t="shared" si="18"/>
        <v>0</v>
      </c>
      <c r="BJ18" s="3">
        <f t="shared" si="19"/>
        <v>0</v>
      </c>
    </row>
    <row r="19" spans="1:62" ht="14.4" x14ac:dyDescent="0.3">
      <c r="A19" s="20" t="s">
        <v>48</v>
      </c>
      <c r="B19" s="21" t="s">
        <v>49</v>
      </c>
      <c r="C19" s="21" t="s">
        <v>50</v>
      </c>
      <c r="D19" s="21" t="s">
        <v>114</v>
      </c>
      <c r="E19" s="65">
        <f t="shared" si="20"/>
        <v>0</v>
      </c>
      <c r="F19" s="22">
        <v>0</v>
      </c>
      <c r="G19" s="78">
        <v>0</v>
      </c>
      <c r="H19" s="74"/>
      <c r="J19" s="25"/>
      <c r="K19" s="25"/>
      <c r="L19" s="3">
        <f t="shared" ref="L19:L24" si="130">+J19+K19</f>
        <v>0</v>
      </c>
      <c r="M19" s="25"/>
      <c r="N19" s="25"/>
      <c r="O19" s="3">
        <f t="shared" ref="O19:O24" si="131">+M19+N19</f>
        <v>0</v>
      </c>
      <c r="P19" s="25"/>
      <c r="Q19" s="25"/>
      <c r="R19" s="3">
        <f t="shared" ref="R19:R24" si="132">+P19+Q19</f>
        <v>0</v>
      </c>
      <c r="S19" s="25"/>
      <c r="T19" s="25"/>
      <c r="U19" s="3">
        <f t="shared" ref="U19:U24" si="133">+S19+T19</f>
        <v>0</v>
      </c>
      <c r="V19" s="25"/>
      <c r="W19" s="25"/>
      <c r="X19" s="3">
        <f t="shared" ref="X19:X24" si="134">+V19+W19</f>
        <v>0</v>
      </c>
      <c r="Y19" s="25"/>
      <c r="Z19" s="25"/>
      <c r="AA19" s="3">
        <f t="shared" ref="AA19:AA24" si="135">+Y19+Z19</f>
        <v>0</v>
      </c>
      <c r="AB19" s="25"/>
      <c r="AC19" s="25"/>
      <c r="AD19" s="3">
        <f t="shared" ref="AD19:AD24" si="136">+AB19+AC19</f>
        <v>0</v>
      </c>
      <c r="AE19" s="25"/>
      <c r="AF19" s="25"/>
      <c r="AG19" s="3">
        <f t="shared" ref="AG19:AG24" si="137">+AE19+AF19</f>
        <v>0</v>
      </c>
      <c r="AH19" s="25"/>
      <c r="AI19" s="25"/>
      <c r="AJ19" s="3">
        <f t="shared" ref="AJ19:AJ24" si="138">+AH19+AI19</f>
        <v>0</v>
      </c>
      <c r="AK19" s="25"/>
      <c r="AL19" s="25"/>
      <c r="AM19" s="3">
        <f t="shared" ref="AM19:AM24" si="139">+AK19+AL19</f>
        <v>0</v>
      </c>
      <c r="AN19" s="25"/>
      <c r="AO19" s="25"/>
      <c r="AP19" s="3">
        <f t="shared" ref="AP19:AP24" si="140">+AN19+AO19</f>
        <v>0</v>
      </c>
      <c r="AQ19" s="25"/>
      <c r="AR19" s="25"/>
      <c r="AS19" s="3">
        <f t="shared" ref="AS19:AS24" si="141">+AQ19+AR19</f>
        <v>0</v>
      </c>
      <c r="AT19" s="25"/>
      <c r="AU19" s="25"/>
      <c r="AV19" s="3">
        <f t="shared" ref="AV19:AV24" si="142">+AT19+AU19</f>
        <v>0</v>
      </c>
      <c r="AW19" s="25"/>
      <c r="AX19" s="25"/>
      <c r="AY19" s="3">
        <f t="shared" ref="AY19:AY24" si="143">+AW19+AX19</f>
        <v>0</v>
      </c>
      <c r="AZ19" s="25"/>
      <c r="BA19" s="25"/>
      <c r="BB19" s="3">
        <f t="shared" ref="BB19:BB24" si="144">+AZ19+BA19</f>
        <v>0</v>
      </c>
      <c r="BC19" s="25"/>
      <c r="BD19" s="25"/>
      <c r="BE19" s="3">
        <f t="shared" ref="BE19:BE24" si="145">+BC19+BD19</f>
        <v>0</v>
      </c>
      <c r="BF19" s="3">
        <f t="shared" ref="BF19:BG24" si="146">+J19+M19+P19+S19+V19+Y19+AB19+AE19+AH19+AK19+AN19+AQ19+AT19+AW19+AZ19+BC19</f>
        <v>0</v>
      </c>
      <c r="BG19" s="3">
        <f t="shared" si="146"/>
        <v>0</v>
      </c>
      <c r="BH19" s="3">
        <f t="shared" si="21"/>
        <v>0</v>
      </c>
      <c r="BI19" s="3">
        <f t="shared" si="18"/>
        <v>0</v>
      </c>
      <c r="BJ19" s="3">
        <f t="shared" si="19"/>
        <v>0</v>
      </c>
    </row>
    <row r="20" spans="1:62" ht="14.4" x14ac:dyDescent="0.3">
      <c r="A20" s="20" t="s">
        <v>48</v>
      </c>
      <c r="B20" s="21" t="s">
        <v>49</v>
      </c>
      <c r="C20" s="21" t="s">
        <v>50</v>
      </c>
      <c r="D20" s="21" t="s">
        <v>114</v>
      </c>
      <c r="E20" s="65">
        <f t="shared" si="20"/>
        <v>0</v>
      </c>
      <c r="F20" s="22">
        <v>0</v>
      </c>
      <c r="G20" s="78">
        <v>0</v>
      </c>
      <c r="H20" s="74"/>
      <c r="J20" s="25"/>
      <c r="K20" s="25"/>
      <c r="L20" s="3">
        <f t="shared" si="130"/>
        <v>0</v>
      </c>
      <c r="M20" s="25"/>
      <c r="N20" s="25"/>
      <c r="O20" s="3">
        <f t="shared" si="131"/>
        <v>0</v>
      </c>
      <c r="P20" s="25"/>
      <c r="Q20" s="25"/>
      <c r="R20" s="3">
        <f t="shared" si="132"/>
        <v>0</v>
      </c>
      <c r="S20" s="25"/>
      <c r="T20" s="25"/>
      <c r="U20" s="3">
        <f t="shared" si="133"/>
        <v>0</v>
      </c>
      <c r="V20" s="25"/>
      <c r="W20" s="25"/>
      <c r="X20" s="3">
        <f t="shared" si="134"/>
        <v>0</v>
      </c>
      <c r="Y20" s="25"/>
      <c r="Z20" s="25"/>
      <c r="AA20" s="3">
        <f t="shared" si="135"/>
        <v>0</v>
      </c>
      <c r="AB20" s="25"/>
      <c r="AC20" s="25"/>
      <c r="AD20" s="3">
        <f t="shared" si="136"/>
        <v>0</v>
      </c>
      <c r="AE20" s="25"/>
      <c r="AF20" s="25"/>
      <c r="AG20" s="3">
        <f t="shared" si="137"/>
        <v>0</v>
      </c>
      <c r="AH20" s="25"/>
      <c r="AI20" s="25"/>
      <c r="AJ20" s="3">
        <f t="shared" si="138"/>
        <v>0</v>
      </c>
      <c r="AK20" s="25"/>
      <c r="AL20" s="25"/>
      <c r="AM20" s="3">
        <f t="shared" si="139"/>
        <v>0</v>
      </c>
      <c r="AN20" s="25"/>
      <c r="AO20" s="25"/>
      <c r="AP20" s="3">
        <f t="shared" si="140"/>
        <v>0</v>
      </c>
      <c r="AQ20" s="25"/>
      <c r="AR20" s="25"/>
      <c r="AS20" s="3">
        <f t="shared" si="141"/>
        <v>0</v>
      </c>
      <c r="AT20" s="25"/>
      <c r="AU20" s="25"/>
      <c r="AV20" s="3">
        <f t="shared" si="142"/>
        <v>0</v>
      </c>
      <c r="AW20" s="25"/>
      <c r="AX20" s="25"/>
      <c r="AY20" s="3">
        <f t="shared" si="143"/>
        <v>0</v>
      </c>
      <c r="AZ20" s="25"/>
      <c r="BA20" s="25"/>
      <c r="BB20" s="3">
        <f t="shared" si="144"/>
        <v>0</v>
      </c>
      <c r="BC20" s="25"/>
      <c r="BD20" s="25"/>
      <c r="BE20" s="3">
        <f t="shared" si="145"/>
        <v>0</v>
      </c>
      <c r="BF20" s="3">
        <f t="shared" si="146"/>
        <v>0</v>
      </c>
      <c r="BG20" s="3">
        <f t="shared" si="146"/>
        <v>0</v>
      </c>
      <c r="BH20" s="3">
        <f t="shared" si="21"/>
        <v>0</v>
      </c>
      <c r="BI20" s="3">
        <f t="shared" si="18"/>
        <v>0</v>
      </c>
      <c r="BJ20" s="3">
        <f t="shared" si="19"/>
        <v>0</v>
      </c>
    </row>
    <row r="21" spans="1:62" ht="14.4" x14ac:dyDescent="0.3">
      <c r="A21" s="20" t="s">
        <v>48</v>
      </c>
      <c r="B21" s="21" t="s">
        <v>49</v>
      </c>
      <c r="C21" s="21" t="s">
        <v>50</v>
      </c>
      <c r="D21" s="21" t="s">
        <v>114</v>
      </c>
      <c r="E21" s="65">
        <f t="shared" si="20"/>
        <v>0</v>
      </c>
      <c r="F21" s="22">
        <v>0</v>
      </c>
      <c r="G21" s="78">
        <v>0</v>
      </c>
      <c r="H21" s="74"/>
      <c r="J21" s="25"/>
      <c r="K21" s="25"/>
      <c r="L21" s="3">
        <f t="shared" si="130"/>
        <v>0</v>
      </c>
      <c r="M21" s="25"/>
      <c r="N21" s="25"/>
      <c r="O21" s="3">
        <f t="shared" si="131"/>
        <v>0</v>
      </c>
      <c r="P21" s="25"/>
      <c r="Q21" s="25"/>
      <c r="R21" s="3">
        <f t="shared" si="132"/>
        <v>0</v>
      </c>
      <c r="S21" s="25"/>
      <c r="T21" s="25"/>
      <c r="U21" s="3">
        <f t="shared" si="133"/>
        <v>0</v>
      </c>
      <c r="V21" s="25"/>
      <c r="W21" s="25"/>
      <c r="X21" s="3">
        <f t="shared" si="134"/>
        <v>0</v>
      </c>
      <c r="Y21" s="25"/>
      <c r="Z21" s="25"/>
      <c r="AA21" s="3">
        <f t="shared" si="135"/>
        <v>0</v>
      </c>
      <c r="AB21" s="25"/>
      <c r="AC21" s="25"/>
      <c r="AD21" s="3">
        <f t="shared" si="136"/>
        <v>0</v>
      </c>
      <c r="AE21" s="25"/>
      <c r="AF21" s="25"/>
      <c r="AG21" s="3">
        <f t="shared" si="137"/>
        <v>0</v>
      </c>
      <c r="AH21" s="25"/>
      <c r="AI21" s="25"/>
      <c r="AJ21" s="3">
        <f t="shared" si="138"/>
        <v>0</v>
      </c>
      <c r="AK21" s="25"/>
      <c r="AL21" s="25"/>
      <c r="AM21" s="3">
        <f t="shared" si="139"/>
        <v>0</v>
      </c>
      <c r="AN21" s="25"/>
      <c r="AO21" s="25"/>
      <c r="AP21" s="3">
        <f t="shared" si="140"/>
        <v>0</v>
      </c>
      <c r="AQ21" s="25"/>
      <c r="AR21" s="25"/>
      <c r="AS21" s="3">
        <f t="shared" si="141"/>
        <v>0</v>
      </c>
      <c r="AT21" s="25"/>
      <c r="AU21" s="25"/>
      <c r="AV21" s="3">
        <f t="shared" si="142"/>
        <v>0</v>
      </c>
      <c r="AW21" s="25"/>
      <c r="AX21" s="25"/>
      <c r="AY21" s="3">
        <f t="shared" si="143"/>
        <v>0</v>
      </c>
      <c r="AZ21" s="25"/>
      <c r="BA21" s="25"/>
      <c r="BB21" s="3">
        <f t="shared" si="144"/>
        <v>0</v>
      </c>
      <c r="BC21" s="25"/>
      <c r="BD21" s="25"/>
      <c r="BE21" s="3">
        <f t="shared" si="145"/>
        <v>0</v>
      </c>
      <c r="BF21" s="3">
        <f t="shared" si="146"/>
        <v>0</v>
      </c>
      <c r="BG21" s="3">
        <f t="shared" si="146"/>
        <v>0</v>
      </c>
      <c r="BH21" s="3">
        <f t="shared" si="21"/>
        <v>0</v>
      </c>
      <c r="BI21" s="3">
        <f t="shared" si="18"/>
        <v>0</v>
      </c>
      <c r="BJ21" s="3">
        <f t="shared" si="19"/>
        <v>0</v>
      </c>
    </row>
    <row r="22" spans="1:62" ht="14.4" x14ac:dyDescent="0.3">
      <c r="A22" s="20" t="s">
        <v>48</v>
      </c>
      <c r="B22" s="21" t="s">
        <v>49</v>
      </c>
      <c r="C22" s="21" t="s">
        <v>50</v>
      </c>
      <c r="D22" s="21" t="s">
        <v>114</v>
      </c>
      <c r="E22" s="65">
        <f t="shared" si="20"/>
        <v>0</v>
      </c>
      <c r="F22" s="22">
        <v>0</v>
      </c>
      <c r="G22" s="78">
        <v>0</v>
      </c>
      <c r="H22" s="74"/>
      <c r="J22" s="25"/>
      <c r="K22" s="25"/>
      <c r="L22" s="3">
        <f t="shared" si="130"/>
        <v>0</v>
      </c>
      <c r="M22" s="25"/>
      <c r="N22" s="25"/>
      <c r="O22" s="3">
        <f t="shared" si="131"/>
        <v>0</v>
      </c>
      <c r="P22" s="25"/>
      <c r="Q22" s="25"/>
      <c r="R22" s="3">
        <f t="shared" si="132"/>
        <v>0</v>
      </c>
      <c r="S22" s="25"/>
      <c r="T22" s="25"/>
      <c r="U22" s="3">
        <f t="shared" si="133"/>
        <v>0</v>
      </c>
      <c r="V22" s="25"/>
      <c r="W22" s="25"/>
      <c r="X22" s="3">
        <f t="shared" si="134"/>
        <v>0</v>
      </c>
      <c r="Y22" s="25"/>
      <c r="Z22" s="25"/>
      <c r="AA22" s="3">
        <f t="shared" si="135"/>
        <v>0</v>
      </c>
      <c r="AB22" s="25"/>
      <c r="AC22" s="25"/>
      <c r="AD22" s="3">
        <f t="shared" si="136"/>
        <v>0</v>
      </c>
      <c r="AE22" s="25"/>
      <c r="AF22" s="25"/>
      <c r="AG22" s="3">
        <f t="shared" si="137"/>
        <v>0</v>
      </c>
      <c r="AH22" s="25"/>
      <c r="AI22" s="25"/>
      <c r="AJ22" s="3">
        <f t="shared" si="138"/>
        <v>0</v>
      </c>
      <c r="AK22" s="25"/>
      <c r="AL22" s="25"/>
      <c r="AM22" s="3">
        <f t="shared" si="139"/>
        <v>0</v>
      </c>
      <c r="AN22" s="25"/>
      <c r="AO22" s="25"/>
      <c r="AP22" s="3">
        <f t="shared" si="140"/>
        <v>0</v>
      </c>
      <c r="AQ22" s="25"/>
      <c r="AR22" s="25"/>
      <c r="AS22" s="3">
        <f t="shared" si="141"/>
        <v>0</v>
      </c>
      <c r="AT22" s="25"/>
      <c r="AU22" s="25"/>
      <c r="AV22" s="3">
        <f t="shared" si="142"/>
        <v>0</v>
      </c>
      <c r="AW22" s="25"/>
      <c r="AX22" s="25"/>
      <c r="AY22" s="3">
        <f t="shared" si="143"/>
        <v>0</v>
      </c>
      <c r="AZ22" s="25"/>
      <c r="BA22" s="25"/>
      <c r="BB22" s="3">
        <f t="shared" si="144"/>
        <v>0</v>
      </c>
      <c r="BC22" s="25"/>
      <c r="BD22" s="25"/>
      <c r="BE22" s="3">
        <f t="shared" si="145"/>
        <v>0</v>
      </c>
      <c r="BF22" s="3">
        <f t="shared" si="146"/>
        <v>0</v>
      </c>
      <c r="BG22" s="3">
        <f t="shared" si="146"/>
        <v>0</v>
      </c>
      <c r="BH22" s="3">
        <f t="shared" si="21"/>
        <v>0</v>
      </c>
      <c r="BI22" s="3">
        <f t="shared" si="18"/>
        <v>0</v>
      </c>
      <c r="BJ22" s="3">
        <f t="shared" si="19"/>
        <v>0</v>
      </c>
    </row>
    <row r="23" spans="1:62" ht="14.4" x14ac:dyDescent="0.3">
      <c r="A23" s="20" t="s">
        <v>48</v>
      </c>
      <c r="B23" s="21" t="s">
        <v>49</v>
      </c>
      <c r="C23" s="21" t="s">
        <v>50</v>
      </c>
      <c r="D23" s="21" t="s">
        <v>114</v>
      </c>
      <c r="E23" s="65">
        <f t="shared" si="20"/>
        <v>0</v>
      </c>
      <c r="F23" s="22">
        <v>0</v>
      </c>
      <c r="G23" s="78">
        <v>0</v>
      </c>
      <c r="H23" s="74"/>
      <c r="J23" s="25"/>
      <c r="K23" s="25"/>
      <c r="L23" s="3">
        <f t="shared" si="130"/>
        <v>0</v>
      </c>
      <c r="M23" s="25"/>
      <c r="N23" s="25"/>
      <c r="O23" s="3">
        <f t="shared" si="131"/>
        <v>0</v>
      </c>
      <c r="P23" s="25"/>
      <c r="Q23" s="25"/>
      <c r="R23" s="3">
        <f t="shared" si="132"/>
        <v>0</v>
      </c>
      <c r="S23" s="25"/>
      <c r="T23" s="25"/>
      <c r="U23" s="3">
        <f t="shared" si="133"/>
        <v>0</v>
      </c>
      <c r="V23" s="25"/>
      <c r="W23" s="25"/>
      <c r="X23" s="3">
        <f t="shared" si="134"/>
        <v>0</v>
      </c>
      <c r="Y23" s="25"/>
      <c r="Z23" s="25"/>
      <c r="AA23" s="3">
        <f t="shared" si="135"/>
        <v>0</v>
      </c>
      <c r="AB23" s="25"/>
      <c r="AC23" s="25"/>
      <c r="AD23" s="3">
        <f t="shared" si="136"/>
        <v>0</v>
      </c>
      <c r="AE23" s="25"/>
      <c r="AF23" s="25"/>
      <c r="AG23" s="3">
        <f t="shared" si="137"/>
        <v>0</v>
      </c>
      <c r="AH23" s="25"/>
      <c r="AI23" s="25"/>
      <c r="AJ23" s="3">
        <f t="shared" si="138"/>
        <v>0</v>
      </c>
      <c r="AK23" s="25"/>
      <c r="AL23" s="25"/>
      <c r="AM23" s="3">
        <f t="shared" si="139"/>
        <v>0</v>
      </c>
      <c r="AN23" s="25"/>
      <c r="AO23" s="25"/>
      <c r="AP23" s="3">
        <f t="shared" si="140"/>
        <v>0</v>
      </c>
      <c r="AQ23" s="25"/>
      <c r="AR23" s="25"/>
      <c r="AS23" s="3">
        <f t="shared" si="141"/>
        <v>0</v>
      </c>
      <c r="AT23" s="25"/>
      <c r="AU23" s="25"/>
      <c r="AV23" s="3">
        <f t="shared" si="142"/>
        <v>0</v>
      </c>
      <c r="AW23" s="25"/>
      <c r="AX23" s="25"/>
      <c r="AY23" s="3">
        <f t="shared" si="143"/>
        <v>0</v>
      </c>
      <c r="AZ23" s="25"/>
      <c r="BA23" s="25"/>
      <c r="BB23" s="3">
        <f t="shared" si="144"/>
        <v>0</v>
      </c>
      <c r="BC23" s="25"/>
      <c r="BD23" s="25"/>
      <c r="BE23" s="3">
        <f t="shared" si="145"/>
        <v>0</v>
      </c>
      <c r="BF23" s="3">
        <f t="shared" si="146"/>
        <v>0</v>
      </c>
      <c r="BG23" s="3">
        <f t="shared" si="146"/>
        <v>0</v>
      </c>
      <c r="BH23" s="3">
        <f t="shared" si="21"/>
        <v>0</v>
      </c>
      <c r="BI23" s="3">
        <f t="shared" si="18"/>
        <v>0</v>
      </c>
      <c r="BJ23" s="3">
        <f t="shared" si="19"/>
        <v>0</v>
      </c>
    </row>
    <row r="24" spans="1:62" ht="14.4" x14ac:dyDescent="0.3">
      <c r="A24" s="20" t="s">
        <v>48</v>
      </c>
      <c r="B24" s="21" t="s">
        <v>49</v>
      </c>
      <c r="C24" s="21" t="s">
        <v>50</v>
      </c>
      <c r="D24" s="21" t="s">
        <v>114</v>
      </c>
      <c r="E24" s="65">
        <f t="shared" si="20"/>
        <v>0</v>
      </c>
      <c r="F24" s="22">
        <v>0</v>
      </c>
      <c r="G24" s="78">
        <v>0</v>
      </c>
      <c r="H24" s="74"/>
      <c r="J24" s="25"/>
      <c r="K24" s="25"/>
      <c r="L24" s="3">
        <f t="shared" si="130"/>
        <v>0</v>
      </c>
      <c r="M24" s="25"/>
      <c r="N24" s="25"/>
      <c r="O24" s="3">
        <f t="shared" si="131"/>
        <v>0</v>
      </c>
      <c r="P24" s="25"/>
      <c r="Q24" s="25"/>
      <c r="R24" s="3">
        <f t="shared" si="132"/>
        <v>0</v>
      </c>
      <c r="S24" s="25"/>
      <c r="T24" s="25"/>
      <c r="U24" s="3">
        <f t="shared" si="133"/>
        <v>0</v>
      </c>
      <c r="V24" s="25"/>
      <c r="W24" s="25"/>
      <c r="X24" s="3">
        <f t="shared" si="134"/>
        <v>0</v>
      </c>
      <c r="Y24" s="25"/>
      <c r="Z24" s="25"/>
      <c r="AA24" s="3">
        <f t="shared" si="135"/>
        <v>0</v>
      </c>
      <c r="AB24" s="25"/>
      <c r="AC24" s="25"/>
      <c r="AD24" s="3">
        <f t="shared" si="136"/>
        <v>0</v>
      </c>
      <c r="AE24" s="25"/>
      <c r="AF24" s="25"/>
      <c r="AG24" s="3">
        <f t="shared" si="137"/>
        <v>0</v>
      </c>
      <c r="AH24" s="25"/>
      <c r="AI24" s="25"/>
      <c r="AJ24" s="3">
        <f t="shared" si="138"/>
        <v>0</v>
      </c>
      <c r="AK24" s="25"/>
      <c r="AL24" s="25"/>
      <c r="AM24" s="3">
        <f t="shared" si="139"/>
        <v>0</v>
      </c>
      <c r="AN24" s="25"/>
      <c r="AO24" s="25"/>
      <c r="AP24" s="3">
        <f t="shared" si="140"/>
        <v>0</v>
      </c>
      <c r="AQ24" s="25"/>
      <c r="AR24" s="25"/>
      <c r="AS24" s="3">
        <f t="shared" si="141"/>
        <v>0</v>
      </c>
      <c r="AT24" s="25"/>
      <c r="AU24" s="25"/>
      <c r="AV24" s="3">
        <f t="shared" si="142"/>
        <v>0</v>
      </c>
      <c r="AW24" s="25"/>
      <c r="AX24" s="25"/>
      <c r="AY24" s="3">
        <f t="shared" si="143"/>
        <v>0</v>
      </c>
      <c r="AZ24" s="25"/>
      <c r="BA24" s="25"/>
      <c r="BB24" s="3">
        <f t="shared" si="144"/>
        <v>0</v>
      </c>
      <c r="BC24" s="25"/>
      <c r="BD24" s="25"/>
      <c r="BE24" s="3">
        <f t="shared" si="145"/>
        <v>0</v>
      </c>
      <c r="BF24" s="3">
        <f t="shared" si="146"/>
        <v>0</v>
      </c>
      <c r="BG24" s="3">
        <f t="shared" si="146"/>
        <v>0</v>
      </c>
      <c r="BH24" s="3">
        <f t="shared" si="21"/>
        <v>0</v>
      </c>
      <c r="BI24" s="3">
        <f t="shared" si="18"/>
        <v>0</v>
      </c>
      <c r="BJ24" s="3">
        <f t="shared" si="19"/>
        <v>0</v>
      </c>
    </row>
    <row r="25" spans="1:62" ht="14.4" x14ac:dyDescent="0.3">
      <c r="A25" s="20" t="s">
        <v>48</v>
      </c>
      <c r="B25" s="21" t="s">
        <v>49</v>
      </c>
      <c r="C25" s="21" t="s">
        <v>50</v>
      </c>
      <c r="D25" s="21" t="s">
        <v>114</v>
      </c>
      <c r="E25" s="65">
        <f t="shared" si="20"/>
        <v>0</v>
      </c>
      <c r="F25" s="22">
        <v>0</v>
      </c>
      <c r="G25" s="78">
        <v>0</v>
      </c>
      <c r="H25" s="74"/>
      <c r="J25" s="25"/>
      <c r="K25" s="25"/>
      <c r="L25" s="3">
        <f t="shared" si="0"/>
        <v>0</v>
      </c>
      <c r="M25" s="25"/>
      <c r="N25" s="25"/>
      <c r="O25" s="3">
        <f t="shared" si="1"/>
        <v>0</v>
      </c>
      <c r="P25" s="25"/>
      <c r="Q25" s="25"/>
      <c r="R25" s="3">
        <f t="shared" si="2"/>
        <v>0</v>
      </c>
      <c r="S25" s="25"/>
      <c r="T25" s="25"/>
      <c r="U25" s="3">
        <f t="shared" si="3"/>
        <v>0</v>
      </c>
      <c r="V25" s="25"/>
      <c r="W25" s="25"/>
      <c r="X25" s="3">
        <f t="shared" si="4"/>
        <v>0</v>
      </c>
      <c r="Y25" s="25"/>
      <c r="Z25" s="25"/>
      <c r="AA25" s="3">
        <f t="shared" si="5"/>
        <v>0</v>
      </c>
      <c r="AB25" s="25"/>
      <c r="AC25" s="25"/>
      <c r="AD25" s="3">
        <f t="shared" si="6"/>
        <v>0</v>
      </c>
      <c r="AE25" s="25"/>
      <c r="AF25" s="25"/>
      <c r="AG25" s="3">
        <f t="shared" si="7"/>
        <v>0</v>
      </c>
      <c r="AH25" s="25"/>
      <c r="AI25" s="25"/>
      <c r="AJ25" s="3">
        <f t="shared" si="8"/>
        <v>0</v>
      </c>
      <c r="AK25" s="25"/>
      <c r="AL25" s="25"/>
      <c r="AM25" s="3">
        <f t="shared" si="9"/>
        <v>0</v>
      </c>
      <c r="AN25" s="25"/>
      <c r="AO25" s="25"/>
      <c r="AP25" s="3">
        <f t="shared" si="10"/>
        <v>0</v>
      </c>
      <c r="AQ25" s="25"/>
      <c r="AR25" s="25"/>
      <c r="AS25" s="3">
        <f t="shared" si="11"/>
        <v>0</v>
      </c>
      <c r="AT25" s="25"/>
      <c r="AU25" s="25"/>
      <c r="AV25" s="3">
        <f t="shared" si="12"/>
        <v>0</v>
      </c>
      <c r="AW25" s="25"/>
      <c r="AX25" s="25"/>
      <c r="AY25" s="3">
        <f t="shared" si="13"/>
        <v>0</v>
      </c>
      <c r="AZ25" s="25"/>
      <c r="BA25" s="25"/>
      <c r="BB25" s="3">
        <f t="shared" si="14"/>
        <v>0</v>
      </c>
      <c r="BC25" s="25"/>
      <c r="BD25" s="25"/>
      <c r="BE25" s="3">
        <f t="shared" si="15"/>
        <v>0</v>
      </c>
      <c r="BF25" s="3">
        <f t="shared" si="16"/>
        <v>0</v>
      </c>
      <c r="BG25" s="3">
        <f t="shared" si="17"/>
        <v>0</v>
      </c>
      <c r="BH25" s="3">
        <f t="shared" si="21"/>
        <v>0</v>
      </c>
      <c r="BI25" s="3">
        <f t="shared" si="18"/>
        <v>0</v>
      </c>
      <c r="BJ25" s="3">
        <f t="shared" si="19"/>
        <v>0</v>
      </c>
    </row>
    <row r="26" spans="1:62" ht="14.4" x14ac:dyDescent="0.3">
      <c r="A26" s="20" t="s">
        <v>48</v>
      </c>
      <c r="B26" s="21" t="s">
        <v>49</v>
      </c>
      <c r="C26" s="21" t="s">
        <v>50</v>
      </c>
      <c r="D26" s="21" t="s">
        <v>114</v>
      </c>
      <c r="E26" s="65">
        <f t="shared" si="20"/>
        <v>0</v>
      </c>
      <c r="F26" s="22">
        <v>0</v>
      </c>
      <c r="G26" s="78">
        <v>0</v>
      </c>
      <c r="H26" s="74"/>
      <c r="J26" s="25"/>
      <c r="K26" s="25"/>
      <c r="L26" s="3">
        <f t="shared" si="0"/>
        <v>0</v>
      </c>
      <c r="M26" s="25"/>
      <c r="N26" s="25"/>
      <c r="O26" s="3">
        <f t="shared" si="1"/>
        <v>0</v>
      </c>
      <c r="P26" s="25"/>
      <c r="Q26" s="25"/>
      <c r="R26" s="3">
        <f t="shared" si="2"/>
        <v>0</v>
      </c>
      <c r="S26" s="25"/>
      <c r="T26" s="25"/>
      <c r="U26" s="3">
        <f t="shared" si="3"/>
        <v>0</v>
      </c>
      <c r="V26" s="25"/>
      <c r="W26" s="25"/>
      <c r="X26" s="3">
        <f t="shared" si="4"/>
        <v>0</v>
      </c>
      <c r="Y26" s="25"/>
      <c r="Z26" s="25"/>
      <c r="AA26" s="3">
        <f t="shared" si="5"/>
        <v>0</v>
      </c>
      <c r="AB26" s="25"/>
      <c r="AC26" s="25"/>
      <c r="AD26" s="3">
        <f t="shared" si="6"/>
        <v>0</v>
      </c>
      <c r="AE26" s="25"/>
      <c r="AF26" s="25"/>
      <c r="AG26" s="3">
        <f t="shared" si="7"/>
        <v>0</v>
      </c>
      <c r="AH26" s="25"/>
      <c r="AI26" s="25"/>
      <c r="AJ26" s="3">
        <f t="shared" si="8"/>
        <v>0</v>
      </c>
      <c r="AK26" s="25"/>
      <c r="AL26" s="25"/>
      <c r="AM26" s="3">
        <f t="shared" si="9"/>
        <v>0</v>
      </c>
      <c r="AN26" s="25"/>
      <c r="AO26" s="25"/>
      <c r="AP26" s="3">
        <f t="shared" si="10"/>
        <v>0</v>
      </c>
      <c r="AQ26" s="25"/>
      <c r="AR26" s="25"/>
      <c r="AS26" s="3">
        <f t="shared" si="11"/>
        <v>0</v>
      </c>
      <c r="AT26" s="25"/>
      <c r="AU26" s="25"/>
      <c r="AV26" s="3">
        <f t="shared" si="12"/>
        <v>0</v>
      </c>
      <c r="AW26" s="25"/>
      <c r="AX26" s="25"/>
      <c r="AY26" s="3">
        <f t="shared" si="13"/>
        <v>0</v>
      </c>
      <c r="AZ26" s="25"/>
      <c r="BA26" s="25"/>
      <c r="BB26" s="3">
        <f t="shared" si="14"/>
        <v>0</v>
      </c>
      <c r="BC26" s="25"/>
      <c r="BD26" s="25"/>
      <c r="BE26" s="3">
        <f t="shared" si="15"/>
        <v>0</v>
      </c>
      <c r="BF26" s="3">
        <f t="shared" si="16"/>
        <v>0</v>
      </c>
      <c r="BG26" s="3">
        <f t="shared" si="17"/>
        <v>0</v>
      </c>
      <c r="BH26" s="3">
        <f t="shared" si="21"/>
        <v>0</v>
      </c>
      <c r="BI26" s="3">
        <f t="shared" si="18"/>
        <v>0</v>
      </c>
      <c r="BJ26" s="3">
        <f t="shared" si="19"/>
        <v>0</v>
      </c>
    </row>
    <row r="27" spans="1:62" ht="14.4" x14ac:dyDescent="0.3">
      <c r="A27" s="20" t="s">
        <v>48</v>
      </c>
      <c r="B27" s="21" t="s">
        <v>49</v>
      </c>
      <c r="C27" s="21" t="s">
        <v>50</v>
      </c>
      <c r="D27" s="21" t="s">
        <v>114</v>
      </c>
      <c r="E27" s="65">
        <f t="shared" si="20"/>
        <v>0</v>
      </c>
      <c r="F27" s="22">
        <v>0</v>
      </c>
      <c r="G27" s="78">
        <v>0</v>
      </c>
      <c r="H27" s="74"/>
      <c r="J27" s="25"/>
      <c r="K27" s="25"/>
      <c r="L27" s="3">
        <f t="shared" si="0"/>
        <v>0</v>
      </c>
      <c r="M27" s="25"/>
      <c r="N27" s="25"/>
      <c r="O27" s="3">
        <f t="shared" si="1"/>
        <v>0</v>
      </c>
      <c r="P27" s="25"/>
      <c r="Q27" s="25"/>
      <c r="R27" s="3">
        <f t="shared" si="2"/>
        <v>0</v>
      </c>
      <c r="S27" s="25"/>
      <c r="T27" s="25"/>
      <c r="U27" s="3">
        <f t="shared" si="3"/>
        <v>0</v>
      </c>
      <c r="V27" s="25"/>
      <c r="W27" s="25"/>
      <c r="X27" s="3">
        <f t="shared" si="4"/>
        <v>0</v>
      </c>
      <c r="Y27" s="25"/>
      <c r="Z27" s="25"/>
      <c r="AA27" s="3">
        <f t="shared" si="5"/>
        <v>0</v>
      </c>
      <c r="AB27" s="25"/>
      <c r="AC27" s="25"/>
      <c r="AD27" s="3">
        <f t="shared" si="6"/>
        <v>0</v>
      </c>
      <c r="AE27" s="25"/>
      <c r="AF27" s="25"/>
      <c r="AG27" s="3">
        <f t="shared" si="7"/>
        <v>0</v>
      </c>
      <c r="AH27" s="25"/>
      <c r="AI27" s="25"/>
      <c r="AJ27" s="3">
        <f t="shared" si="8"/>
        <v>0</v>
      </c>
      <c r="AK27" s="25"/>
      <c r="AL27" s="25"/>
      <c r="AM27" s="3">
        <f t="shared" si="9"/>
        <v>0</v>
      </c>
      <c r="AN27" s="25"/>
      <c r="AO27" s="25"/>
      <c r="AP27" s="3">
        <f t="shared" si="10"/>
        <v>0</v>
      </c>
      <c r="AQ27" s="25"/>
      <c r="AR27" s="25"/>
      <c r="AS27" s="3">
        <f t="shared" si="11"/>
        <v>0</v>
      </c>
      <c r="AT27" s="25"/>
      <c r="AU27" s="25"/>
      <c r="AV27" s="3">
        <f t="shared" si="12"/>
        <v>0</v>
      </c>
      <c r="AW27" s="25"/>
      <c r="AX27" s="25"/>
      <c r="AY27" s="3">
        <f t="shared" si="13"/>
        <v>0</v>
      </c>
      <c r="AZ27" s="25"/>
      <c r="BA27" s="25"/>
      <c r="BB27" s="3">
        <f t="shared" si="14"/>
        <v>0</v>
      </c>
      <c r="BC27" s="25"/>
      <c r="BD27" s="25"/>
      <c r="BE27" s="3">
        <f t="shared" si="15"/>
        <v>0</v>
      </c>
      <c r="BF27" s="3">
        <f t="shared" si="16"/>
        <v>0</v>
      </c>
      <c r="BG27" s="3">
        <f t="shared" si="17"/>
        <v>0</v>
      </c>
      <c r="BH27" s="3">
        <f t="shared" si="21"/>
        <v>0</v>
      </c>
      <c r="BI27" s="3">
        <f t="shared" si="18"/>
        <v>0</v>
      </c>
      <c r="BJ27" s="3">
        <f t="shared" si="19"/>
        <v>0</v>
      </c>
    </row>
    <row r="28" spans="1:62" ht="14.4" x14ac:dyDescent="0.3">
      <c r="A28" s="20" t="s">
        <v>48</v>
      </c>
      <c r="B28" s="21" t="s">
        <v>49</v>
      </c>
      <c r="C28" s="21" t="s">
        <v>50</v>
      </c>
      <c r="D28" s="21" t="s">
        <v>114</v>
      </c>
      <c r="E28" s="65">
        <f t="shared" si="20"/>
        <v>0</v>
      </c>
      <c r="F28" s="22">
        <v>0</v>
      </c>
      <c r="G28" s="78">
        <v>0</v>
      </c>
      <c r="H28" s="74"/>
      <c r="J28" s="25"/>
      <c r="K28" s="25"/>
      <c r="L28" s="3">
        <f t="shared" ref="L28" si="147">+J28+K28</f>
        <v>0</v>
      </c>
      <c r="M28" s="25"/>
      <c r="N28" s="25"/>
      <c r="O28" s="3">
        <f t="shared" ref="O28" si="148">+M28+N28</f>
        <v>0</v>
      </c>
      <c r="P28" s="25"/>
      <c r="Q28" s="25"/>
      <c r="R28" s="3">
        <f t="shared" ref="R28" si="149">+P28+Q28</f>
        <v>0</v>
      </c>
      <c r="S28" s="25"/>
      <c r="T28" s="25"/>
      <c r="U28" s="3">
        <f t="shared" ref="U28" si="150">+S28+T28</f>
        <v>0</v>
      </c>
      <c r="V28" s="25"/>
      <c r="W28" s="25"/>
      <c r="X28" s="3">
        <f t="shared" ref="X28" si="151">+V28+W28</f>
        <v>0</v>
      </c>
      <c r="Y28" s="25"/>
      <c r="Z28" s="25"/>
      <c r="AA28" s="3">
        <f t="shared" ref="AA28" si="152">+Y28+Z28</f>
        <v>0</v>
      </c>
      <c r="AB28" s="25"/>
      <c r="AC28" s="25"/>
      <c r="AD28" s="3">
        <f t="shared" ref="AD28" si="153">+AB28+AC28</f>
        <v>0</v>
      </c>
      <c r="AE28" s="25"/>
      <c r="AF28" s="25"/>
      <c r="AG28" s="3">
        <f t="shared" ref="AG28" si="154">+AE28+AF28</f>
        <v>0</v>
      </c>
      <c r="AH28" s="25"/>
      <c r="AI28" s="25"/>
      <c r="AJ28" s="3">
        <f t="shared" ref="AJ28" si="155">+AH28+AI28</f>
        <v>0</v>
      </c>
      <c r="AK28" s="25"/>
      <c r="AL28" s="25"/>
      <c r="AM28" s="3">
        <f t="shared" ref="AM28" si="156">+AK28+AL28</f>
        <v>0</v>
      </c>
      <c r="AN28" s="25"/>
      <c r="AO28" s="25"/>
      <c r="AP28" s="3">
        <f t="shared" ref="AP28" si="157">+AN28+AO28</f>
        <v>0</v>
      </c>
      <c r="AQ28" s="25"/>
      <c r="AR28" s="25"/>
      <c r="AS28" s="3">
        <f t="shared" ref="AS28" si="158">+AQ28+AR28</f>
        <v>0</v>
      </c>
      <c r="AT28" s="25"/>
      <c r="AU28" s="25"/>
      <c r="AV28" s="3">
        <f t="shared" ref="AV28" si="159">+AT28+AU28</f>
        <v>0</v>
      </c>
      <c r="AW28" s="25"/>
      <c r="AX28" s="25"/>
      <c r="AY28" s="3">
        <f t="shared" ref="AY28" si="160">+AW28+AX28</f>
        <v>0</v>
      </c>
      <c r="AZ28" s="25"/>
      <c r="BA28" s="25"/>
      <c r="BB28" s="3">
        <f t="shared" ref="BB28" si="161">+AZ28+BA28</f>
        <v>0</v>
      </c>
      <c r="BC28" s="25"/>
      <c r="BD28" s="25"/>
      <c r="BE28" s="3">
        <f t="shared" ref="BE28" si="162">+BC28+BD28</f>
        <v>0</v>
      </c>
      <c r="BF28" s="3">
        <f t="shared" ref="BF28" si="163">+J28+M28+P28+S28+V28+Y28+AB28+AE28+AH28+AK28+AN28+AQ28+AT28+AW28+AZ28+BC28</f>
        <v>0</v>
      </c>
      <c r="BG28" s="3">
        <f t="shared" ref="BG28" si="164">+K28+N28+Q28+T28+W28+Z28+AC28+AF28+AI28+AL28+AO28+AR28+AU28+AX28+BA28+BD28</f>
        <v>0</v>
      </c>
      <c r="BH28" s="3">
        <f t="shared" si="21"/>
        <v>0</v>
      </c>
      <c r="BI28" s="3">
        <f t="shared" si="18"/>
        <v>0</v>
      </c>
      <c r="BJ28" s="3">
        <f t="shared" si="19"/>
        <v>0</v>
      </c>
    </row>
    <row r="29" spans="1:62" ht="14.4" x14ac:dyDescent="0.3">
      <c r="A29" s="20" t="s">
        <v>48</v>
      </c>
      <c r="B29" s="21" t="s">
        <v>49</v>
      </c>
      <c r="C29" s="21" t="s">
        <v>50</v>
      </c>
      <c r="D29" s="21" t="s">
        <v>114</v>
      </c>
      <c r="E29" s="65">
        <f t="shared" si="20"/>
        <v>0</v>
      </c>
      <c r="F29" s="22">
        <v>0</v>
      </c>
      <c r="G29" s="78">
        <v>0</v>
      </c>
      <c r="H29" s="74"/>
      <c r="J29" s="25"/>
      <c r="K29" s="25"/>
      <c r="L29" s="3">
        <f t="shared" si="0"/>
        <v>0</v>
      </c>
      <c r="M29" s="25"/>
      <c r="N29" s="25"/>
      <c r="O29" s="3">
        <f t="shared" si="1"/>
        <v>0</v>
      </c>
      <c r="P29" s="25"/>
      <c r="Q29" s="25"/>
      <c r="R29" s="3">
        <f t="shared" si="2"/>
        <v>0</v>
      </c>
      <c r="S29" s="25"/>
      <c r="T29" s="25"/>
      <c r="U29" s="3">
        <f t="shared" si="3"/>
        <v>0</v>
      </c>
      <c r="V29" s="25"/>
      <c r="W29" s="25"/>
      <c r="X29" s="3">
        <f t="shared" si="4"/>
        <v>0</v>
      </c>
      <c r="Y29" s="25"/>
      <c r="Z29" s="25"/>
      <c r="AA29" s="3">
        <f t="shared" si="5"/>
        <v>0</v>
      </c>
      <c r="AB29" s="25"/>
      <c r="AC29" s="25"/>
      <c r="AD29" s="3">
        <f t="shared" si="6"/>
        <v>0</v>
      </c>
      <c r="AE29" s="25"/>
      <c r="AF29" s="25"/>
      <c r="AG29" s="3">
        <f t="shared" si="7"/>
        <v>0</v>
      </c>
      <c r="AH29" s="25"/>
      <c r="AI29" s="25"/>
      <c r="AJ29" s="3">
        <f t="shared" si="8"/>
        <v>0</v>
      </c>
      <c r="AK29" s="25"/>
      <c r="AL29" s="25"/>
      <c r="AM29" s="3">
        <f t="shared" si="9"/>
        <v>0</v>
      </c>
      <c r="AN29" s="25"/>
      <c r="AO29" s="25"/>
      <c r="AP29" s="3">
        <f t="shared" si="10"/>
        <v>0</v>
      </c>
      <c r="AQ29" s="25"/>
      <c r="AR29" s="25"/>
      <c r="AS29" s="3">
        <f t="shared" si="11"/>
        <v>0</v>
      </c>
      <c r="AT29" s="25"/>
      <c r="AU29" s="25"/>
      <c r="AV29" s="3">
        <f t="shared" si="12"/>
        <v>0</v>
      </c>
      <c r="AW29" s="25"/>
      <c r="AX29" s="25"/>
      <c r="AY29" s="3">
        <f t="shared" si="13"/>
        <v>0</v>
      </c>
      <c r="AZ29" s="25"/>
      <c r="BA29" s="25"/>
      <c r="BB29" s="3">
        <f t="shared" si="14"/>
        <v>0</v>
      </c>
      <c r="BC29" s="25"/>
      <c r="BD29" s="25"/>
      <c r="BE29" s="3">
        <f t="shared" si="15"/>
        <v>0</v>
      </c>
      <c r="BF29" s="3">
        <f t="shared" si="16"/>
        <v>0</v>
      </c>
      <c r="BG29" s="3">
        <f t="shared" si="17"/>
        <v>0</v>
      </c>
      <c r="BH29" s="3">
        <f t="shared" si="21"/>
        <v>0</v>
      </c>
      <c r="BI29" s="3">
        <f t="shared" si="18"/>
        <v>0</v>
      </c>
      <c r="BJ29" s="3">
        <f t="shared" si="19"/>
        <v>0</v>
      </c>
    </row>
    <row r="30" spans="1:62" thickBot="1" x14ac:dyDescent="0.35">
      <c r="A30" s="20" t="s">
        <v>48</v>
      </c>
      <c r="B30" s="21" t="s">
        <v>49</v>
      </c>
      <c r="C30" s="21" t="s">
        <v>50</v>
      </c>
      <c r="D30" s="21" t="s">
        <v>114</v>
      </c>
      <c r="E30" s="65">
        <f t="shared" si="20"/>
        <v>0</v>
      </c>
      <c r="F30" s="22">
        <v>0</v>
      </c>
      <c r="G30" s="78">
        <v>0</v>
      </c>
      <c r="H30" s="74"/>
      <c r="J30" s="25"/>
      <c r="K30" s="25"/>
      <c r="L30" s="3">
        <f t="shared" si="0"/>
        <v>0</v>
      </c>
      <c r="M30" s="25"/>
      <c r="N30" s="25"/>
      <c r="O30" s="3">
        <f t="shared" si="1"/>
        <v>0</v>
      </c>
      <c r="P30" s="25"/>
      <c r="Q30" s="25"/>
      <c r="R30" s="3">
        <f t="shared" si="2"/>
        <v>0</v>
      </c>
      <c r="S30" s="25"/>
      <c r="T30" s="25"/>
      <c r="U30" s="3">
        <f t="shared" si="3"/>
        <v>0</v>
      </c>
      <c r="V30" s="25"/>
      <c r="W30" s="25"/>
      <c r="X30" s="3">
        <f t="shared" si="4"/>
        <v>0</v>
      </c>
      <c r="Y30" s="25"/>
      <c r="Z30" s="25"/>
      <c r="AA30" s="3">
        <f t="shared" si="5"/>
        <v>0</v>
      </c>
      <c r="AB30" s="25"/>
      <c r="AC30" s="25"/>
      <c r="AD30" s="3">
        <f t="shared" si="6"/>
        <v>0</v>
      </c>
      <c r="AE30" s="25"/>
      <c r="AF30" s="25"/>
      <c r="AG30" s="3">
        <f t="shared" si="7"/>
        <v>0</v>
      </c>
      <c r="AH30" s="25"/>
      <c r="AI30" s="25"/>
      <c r="AJ30" s="3">
        <f t="shared" si="8"/>
        <v>0</v>
      </c>
      <c r="AK30" s="25"/>
      <c r="AL30" s="25"/>
      <c r="AM30" s="3">
        <f t="shared" si="9"/>
        <v>0</v>
      </c>
      <c r="AN30" s="25"/>
      <c r="AO30" s="25"/>
      <c r="AP30" s="3">
        <f t="shared" si="10"/>
        <v>0</v>
      </c>
      <c r="AQ30" s="25"/>
      <c r="AR30" s="25"/>
      <c r="AS30" s="3">
        <f t="shared" si="11"/>
        <v>0</v>
      </c>
      <c r="AT30" s="25"/>
      <c r="AU30" s="25"/>
      <c r="AV30" s="3">
        <f t="shared" si="12"/>
        <v>0</v>
      </c>
      <c r="AW30" s="25"/>
      <c r="AX30" s="25"/>
      <c r="AY30" s="3">
        <f t="shared" si="13"/>
        <v>0</v>
      </c>
      <c r="AZ30" s="25"/>
      <c r="BA30" s="25"/>
      <c r="BB30" s="3">
        <f t="shared" si="14"/>
        <v>0</v>
      </c>
      <c r="BC30" s="25"/>
      <c r="BD30" s="25"/>
      <c r="BE30" s="3">
        <f t="shared" si="15"/>
        <v>0</v>
      </c>
      <c r="BF30" s="3">
        <f t="shared" si="16"/>
        <v>0</v>
      </c>
      <c r="BG30" s="3">
        <f t="shared" si="17"/>
        <v>0</v>
      </c>
      <c r="BH30" s="3">
        <f t="shared" si="21"/>
        <v>0</v>
      </c>
      <c r="BI30" s="3">
        <f t="shared" si="18"/>
        <v>0</v>
      </c>
      <c r="BJ30" s="3">
        <f t="shared" si="19"/>
        <v>0</v>
      </c>
    </row>
    <row r="31" spans="1:62" ht="15" customHeight="1" thickBot="1" x14ac:dyDescent="0.35">
      <c r="A31" s="67" t="s">
        <v>51</v>
      </c>
      <c r="B31" s="68"/>
      <c r="C31" s="68"/>
      <c r="D31" s="68"/>
      <c r="E31" s="83">
        <f>SUM(E5:E30)</f>
        <v>0</v>
      </c>
      <c r="F31" s="84">
        <f>SUM(F5:F30)</f>
        <v>0</v>
      </c>
      <c r="G31" s="85">
        <f>SUM(G5:G30)</f>
        <v>0</v>
      </c>
      <c r="H31" s="74">
        <f>SUM(H5:H30)</f>
        <v>0</v>
      </c>
      <c r="J31" s="17">
        <f t="shared" ref="J31:BG31" si="165">SUM(J5:J30)</f>
        <v>0</v>
      </c>
      <c r="K31" s="18">
        <f t="shared" si="165"/>
        <v>0</v>
      </c>
      <c r="L31" s="18">
        <f t="shared" si="165"/>
        <v>0</v>
      </c>
      <c r="M31" s="18">
        <f t="shared" si="165"/>
        <v>0</v>
      </c>
      <c r="N31" s="18">
        <f t="shared" si="165"/>
        <v>0</v>
      </c>
      <c r="O31" s="18">
        <f t="shared" si="165"/>
        <v>0</v>
      </c>
      <c r="P31" s="18">
        <f t="shared" si="165"/>
        <v>0</v>
      </c>
      <c r="Q31" s="18">
        <f t="shared" si="165"/>
        <v>0</v>
      </c>
      <c r="R31" s="18">
        <f t="shared" si="165"/>
        <v>0</v>
      </c>
      <c r="S31" s="18">
        <f t="shared" si="165"/>
        <v>0</v>
      </c>
      <c r="T31" s="18">
        <f t="shared" si="165"/>
        <v>0</v>
      </c>
      <c r="U31" s="18">
        <f t="shared" si="165"/>
        <v>0</v>
      </c>
      <c r="V31" s="18">
        <f t="shared" si="165"/>
        <v>0</v>
      </c>
      <c r="W31" s="18">
        <f t="shared" si="165"/>
        <v>0</v>
      </c>
      <c r="X31" s="18">
        <f t="shared" si="165"/>
        <v>0</v>
      </c>
      <c r="Y31" s="18">
        <f t="shared" si="165"/>
        <v>0</v>
      </c>
      <c r="Z31" s="18">
        <f t="shared" si="165"/>
        <v>0</v>
      </c>
      <c r="AA31" s="18">
        <f t="shared" si="165"/>
        <v>0</v>
      </c>
      <c r="AB31" s="18">
        <f t="shared" si="165"/>
        <v>0</v>
      </c>
      <c r="AC31" s="18">
        <f t="shared" si="165"/>
        <v>0</v>
      </c>
      <c r="AD31" s="18">
        <f t="shared" si="165"/>
        <v>0</v>
      </c>
      <c r="AE31" s="18">
        <f t="shared" si="165"/>
        <v>0</v>
      </c>
      <c r="AF31" s="18">
        <f t="shared" si="165"/>
        <v>0</v>
      </c>
      <c r="AG31" s="18">
        <f t="shared" si="165"/>
        <v>0</v>
      </c>
      <c r="AH31" s="18">
        <f t="shared" si="165"/>
        <v>0</v>
      </c>
      <c r="AI31" s="18">
        <f t="shared" si="165"/>
        <v>0</v>
      </c>
      <c r="AJ31" s="18">
        <f t="shared" si="165"/>
        <v>0</v>
      </c>
      <c r="AK31" s="18">
        <f t="shared" si="165"/>
        <v>0</v>
      </c>
      <c r="AL31" s="18">
        <f t="shared" si="165"/>
        <v>0</v>
      </c>
      <c r="AM31" s="18">
        <f t="shared" si="165"/>
        <v>0</v>
      </c>
      <c r="AN31" s="18">
        <f t="shared" si="165"/>
        <v>0</v>
      </c>
      <c r="AO31" s="18">
        <f t="shared" si="165"/>
        <v>0</v>
      </c>
      <c r="AP31" s="18">
        <f t="shared" si="165"/>
        <v>0</v>
      </c>
      <c r="AQ31" s="18">
        <f t="shared" ref="AQ31:BB31" si="166">SUM(AQ5:AQ30)</f>
        <v>0</v>
      </c>
      <c r="AR31" s="18">
        <f t="shared" si="166"/>
        <v>0</v>
      </c>
      <c r="AS31" s="18">
        <f t="shared" si="166"/>
        <v>0</v>
      </c>
      <c r="AT31" s="18">
        <f t="shared" si="166"/>
        <v>0</v>
      </c>
      <c r="AU31" s="18">
        <f t="shared" si="166"/>
        <v>0</v>
      </c>
      <c r="AV31" s="18">
        <f t="shared" si="166"/>
        <v>0</v>
      </c>
      <c r="AW31" s="18">
        <f t="shared" si="166"/>
        <v>0</v>
      </c>
      <c r="AX31" s="18">
        <f t="shared" si="166"/>
        <v>0</v>
      </c>
      <c r="AY31" s="18">
        <f t="shared" si="166"/>
        <v>0</v>
      </c>
      <c r="AZ31" s="18">
        <f t="shared" si="166"/>
        <v>0</v>
      </c>
      <c r="BA31" s="18">
        <f t="shared" si="166"/>
        <v>0</v>
      </c>
      <c r="BB31" s="18">
        <f t="shared" si="166"/>
        <v>0</v>
      </c>
      <c r="BC31" s="18">
        <f t="shared" si="165"/>
        <v>0</v>
      </c>
      <c r="BD31" s="18">
        <f t="shared" si="165"/>
        <v>0</v>
      </c>
      <c r="BE31" s="18">
        <f t="shared" si="165"/>
        <v>0</v>
      </c>
      <c r="BF31" s="18">
        <f t="shared" si="165"/>
        <v>0</v>
      </c>
      <c r="BG31" s="18">
        <f t="shared" si="165"/>
        <v>0</v>
      </c>
      <c r="BH31" s="19">
        <f>SUM(BH5:BH30)</f>
        <v>0</v>
      </c>
      <c r="BI31" s="19">
        <f>SUM(BI5:BI30)</f>
        <v>0</v>
      </c>
      <c r="BJ31" s="19">
        <f>SUM(BJ5:BJ30)</f>
        <v>0</v>
      </c>
    </row>
    <row r="32" spans="1:62" ht="14.4" x14ac:dyDescent="0.3">
      <c r="A32" s="67" t="s">
        <v>52</v>
      </c>
      <c r="B32" s="69"/>
      <c r="C32" s="69"/>
      <c r="D32" s="90" t="s">
        <v>53</v>
      </c>
      <c r="E32" s="90"/>
      <c r="F32" s="90"/>
      <c r="G32" s="79" t="str">
        <f>IF(OR($B$3="Technology Development", $B$3="Ecosystem Development"),G31/E31,"N/A")</f>
        <v>N/A</v>
      </c>
      <c r="H32" s="75"/>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6"/>
      <c r="AX32" s="16"/>
      <c r="AY32" s="16"/>
      <c r="AZ32" s="16"/>
      <c r="BA32" s="16"/>
      <c r="BB32" s="16"/>
      <c r="BC32" s="16"/>
      <c r="BD32" s="16"/>
      <c r="BE32" s="16"/>
      <c r="BF32" s="16"/>
      <c r="BG32" s="16"/>
      <c r="BH32" s="16"/>
    </row>
    <row r="33" spans="1:60" ht="14.4" x14ac:dyDescent="0.3">
      <c r="A33" s="67"/>
      <c r="B33" s="70"/>
      <c r="C33" s="70"/>
      <c r="D33" s="90" t="s">
        <v>110</v>
      </c>
      <c r="E33" s="90"/>
      <c r="F33" s="90"/>
      <c r="G33" s="79" t="str">
        <f>IF(OR($B$3="Technology Development", $B$3="Ecosystem Development"),ROUND(G31/F31,2)&amp;":"&amp;ROUND(F31/F31,1),"N/A")</f>
        <v>N/A</v>
      </c>
      <c r="H33" s="7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row>
    <row r="34" spans="1:60" ht="14.4" x14ac:dyDescent="0.3">
      <c r="A34" s="67" t="s">
        <v>54</v>
      </c>
      <c r="D34" s="91" t="s">
        <v>55</v>
      </c>
      <c r="E34" s="91"/>
      <c r="F34" s="91"/>
      <c r="G34" s="80" t="str">
        <f>IF($B$3="Workforce Development", G31/E31,"N/A")</f>
        <v>N/A</v>
      </c>
      <c r="H34" s="75"/>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row>
    <row r="35" spans="1:60" thickBot="1" x14ac:dyDescent="0.35">
      <c r="A35" s="71"/>
      <c r="B35" s="72"/>
      <c r="C35" s="72"/>
      <c r="D35" s="92" t="s">
        <v>111</v>
      </c>
      <c r="E35" s="92"/>
      <c r="F35" s="93"/>
      <c r="G35" s="81" t="str">
        <f>IF($B$3="Workforce Development",ROUND(G31/F31,2)&amp;":"&amp;ROUND(F31/F31,1),"N/A")</f>
        <v>N/A</v>
      </c>
      <c r="H35" s="6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row>
    <row r="36" spans="1:60" ht="12.6" customHeight="1" x14ac:dyDescent="0.3">
      <c r="A36" s="26"/>
      <c r="B36" s="27"/>
      <c r="C36" s="27"/>
      <c r="D36" s="27"/>
      <c r="E36" s="28"/>
      <c r="F36" s="28"/>
      <c r="G36" s="28"/>
      <c r="H36" s="28"/>
      <c r="J36" s="29"/>
      <c r="K36" s="29"/>
      <c r="L36" s="29"/>
      <c r="M36" s="29"/>
      <c r="N36" s="29"/>
      <c r="O36" s="29"/>
      <c r="P36" s="29"/>
      <c r="Q36" s="29"/>
      <c r="R36" s="29"/>
      <c r="S36" s="29"/>
      <c r="T36" s="29"/>
      <c r="U36" s="29"/>
      <c r="V36" s="29"/>
      <c r="W36" s="29"/>
      <c r="X36" s="29"/>
      <c r="Y36" s="29"/>
      <c r="Z36" s="29"/>
      <c r="AA36" s="29"/>
      <c r="AB36" s="29"/>
      <c r="AC36" s="29"/>
      <c r="AD36" s="29"/>
      <c r="AE36" s="29"/>
      <c r="AF36" s="29"/>
      <c r="AG36" s="29"/>
      <c r="AH36" s="29"/>
      <c r="AI36" s="29"/>
      <c r="AJ36" s="29"/>
      <c r="AK36" s="29"/>
      <c r="AL36" s="29"/>
      <c r="AM36" s="29"/>
      <c r="AN36" s="29"/>
      <c r="AO36" s="29"/>
      <c r="AP36" s="29"/>
      <c r="AQ36" s="29"/>
      <c r="AR36" s="29"/>
      <c r="AS36" s="29"/>
      <c r="AT36" s="29"/>
      <c r="AU36" s="29"/>
      <c r="AV36" s="29"/>
      <c r="AW36" s="29"/>
      <c r="AX36" s="29"/>
      <c r="AY36" s="29"/>
      <c r="AZ36" s="29"/>
      <c r="BA36" s="29"/>
      <c r="BB36" s="29"/>
      <c r="BC36" s="29"/>
      <c r="BD36" s="29"/>
      <c r="BE36" s="29"/>
      <c r="BF36" s="29"/>
      <c r="BG36" s="29"/>
      <c r="BH36" s="29"/>
    </row>
    <row r="37" spans="1:60" s="27" customFormat="1" ht="15" hidden="1" customHeight="1" x14ac:dyDescent="0.3">
      <c r="A37" s="30" t="s">
        <v>56</v>
      </c>
      <c r="B37" s="31"/>
      <c r="C37" s="31"/>
      <c r="D37" s="31"/>
      <c r="E37" s="32"/>
      <c r="F37" s="55"/>
      <c r="G37" s="55"/>
      <c r="H37" s="33">
        <f>E31</f>
        <v>0</v>
      </c>
      <c r="J37" s="29"/>
      <c r="K37" s="29"/>
      <c r="L37" s="29"/>
      <c r="M37" s="29"/>
      <c r="N37" s="29"/>
      <c r="O37" s="29"/>
      <c r="P37" s="29"/>
      <c r="Q37" s="29"/>
      <c r="R37" s="29"/>
      <c r="S37" s="29"/>
      <c r="T37" s="29"/>
      <c r="U37" s="29"/>
      <c r="V37" s="29"/>
      <c r="W37" s="29"/>
      <c r="X37" s="29"/>
      <c r="Y37" s="29"/>
      <c r="Z37" s="29"/>
      <c r="AA37" s="29"/>
      <c r="AB37" s="29"/>
      <c r="AC37" s="29"/>
      <c r="AD37" s="29"/>
      <c r="AE37" s="29"/>
      <c r="AF37" s="29"/>
      <c r="AG37" s="29"/>
      <c r="AH37" s="29"/>
      <c r="AI37" s="29"/>
      <c r="AJ37" s="29"/>
      <c r="AK37" s="29"/>
      <c r="AL37" s="29"/>
      <c r="AM37" s="29"/>
      <c r="AN37" s="29"/>
      <c r="AO37" s="29"/>
      <c r="AP37" s="29"/>
      <c r="AQ37" s="29"/>
      <c r="AR37" s="29"/>
      <c r="AS37" s="29"/>
      <c r="AT37" s="29"/>
      <c r="AU37" s="29"/>
      <c r="AV37" s="29"/>
      <c r="AW37" s="29"/>
      <c r="AX37" s="29"/>
      <c r="AY37" s="29"/>
      <c r="AZ37" s="29"/>
      <c r="BA37" s="29"/>
      <c r="BB37" s="29"/>
      <c r="BC37" s="29"/>
      <c r="BD37" s="29"/>
      <c r="BE37" s="29"/>
      <c r="BF37" s="29"/>
      <c r="BG37" s="29"/>
      <c r="BH37" s="29"/>
    </row>
    <row r="38" spans="1:60" s="27" customFormat="1" ht="15" hidden="1" customHeight="1" x14ac:dyDescent="0.3">
      <c r="A38" s="34" t="s">
        <v>57</v>
      </c>
      <c r="B38" s="35"/>
      <c r="C38" s="35"/>
      <c r="D38" s="35"/>
      <c r="E38" s="36"/>
      <c r="F38" s="56"/>
      <c r="G38" s="56"/>
      <c r="H38" s="37">
        <f>H31</f>
        <v>0</v>
      </c>
      <c r="J38" s="38"/>
      <c r="K38" s="38"/>
      <c r="L38" s="38"/>
      <c r="M38" s="38"/>
      <c r="N38" s="38"/>
      <c r="O38" s="38"/>
      <c r="P38" s="38"/>
      <c r="Q38" s="38"/>
      <c r="R38" s="38"/>
      <c r="S38" s="38"/>
      <c r="T38" s="38"/>
      <c r="U38" s="38"/>
      <c r="V38" s="38"/>
      <c r="W38" s="38"/>
      <c r="X38" s="38"/>
      <c r="Y38" s="38"/>
      <c r="Z38" s="38"/>
      <c r="AA38" s="38"/>
      <c r="AB38" s="38"/>
      <c r="AC38" s="38"/>
      <c r="AD38" s="38"/>
      <c r="AE38" s="38"/>
      <c r="AF38" s="38"/>
      <c r="AG38" s="38"/>
      <c r="AH38" s="38"/>
      <c r="AI38" s="38"/>
      <c r="AJ38" s="38"/>
      <c r="AK38" s="38"/>
      <c r="AL38" s="38"/>
      <c r="AM38" s="38"/>
      <c r="AN38" s="38"/>
      <c r="AO38" s="38"/>
      <c r="AP38" s="38"/>
      <c r="AQ38" s="38"/>
      <c r="AR38" s="38"/>
      <c r="AS38" s="38"/>
      <c r="AT38" s="38"/>
      <c r="AU38" s="38"/>
      <c r="AV38" s="38"/>
      <c r="AW38" s="38"/>
      <c r="AX38" s="38"/>
      <c r="AY38" s="38"/>
      <c r="AZ38" s="38"/>
      <c r="BA38" s="38"/>
      <c r="BB38" s="38"/>
      <c r="BC38" s="38"/>
      <c r="BD38" s="38"/>
      <c r="BE38" s="38"/>
      <c r="BF38" s="38"/>
      <c r="BG38" s="38"/>
      <c r="BH38" s="38"/>
    </row>
    <row r="39" spans="1:60" s="27" customFormat="1" ht="15" hidden="1" customHeight="1" thickBot="1" x14ac:dyDescent="0.35">
      <c r="A39" s="39" t="s">
        <v>58</v>
      </c>
      <c r="B39" s="40"/>
      <c r="C39" s="40"/>
      <c r="D39" s="40"/>
      <c r="E39" s="40"/>
      <c r="F39" s="57"/>
      <c r="G39" s="57"/>
      <c r="H39" s="41">
        <f>H37-H38</f>
        <v>0</v>
      </c>
      <c r="M39" s="42"/>
    </row>
    <row r="40" spans="1:60" s="27" customFormat="1" ht="14.4" hidden="1" x14ac:dyDescent="0.3">
      <c r="J40" s="43"/>
      <c r="R40" s="44"/>
    </row>
    <row r="41" spans="1:60" s="27" customFormat="1" ht="14.4" hidden="1" x14ac:dyDescent="0.3">
      <c r="A41" s="45" t="s">
        <v>59</v>
      </c>
      <c r="B41" s="45"/>
      <c r="C41" s="45"/>
      <c r="D41" s="45"/>
      <c r="E41" s="46">
        <f>+H38-BF31</f>
        <v>0</v>
      </c>
      <c r="F41" s="46"/>
      <c r="G41" s="46"/>
    </row>
    <row r="42" spans="1:60" s="27" customFormat="1" ht="14.4" hidden="1" x14ac:dyDescent="0.3">
      <c r="A42" s="47" t="s">
        <v>60</v>
      </c>
      <c r="B42" s="47"/>
      <c r="C42" s="47"/>
      <c r="D42" s="47"/>
      <c r="E42" s="48" t="e">
        <f>IF(BG31&gt;=(BF31*$G$32),"YES","NO")</f>
        <v>#VALUE!</v>
      </c>
      <c r="F42" s="48"/>
      <c r="G42" s="48"/>
    </row>
    <row r="43" spans="1:60" s="27" customFormat="1" ht="14.4" hidden="1" x14ac:dyDescent="0.3">
      <c r="A43" s="47" t="s">
        <v>61</v>
      </c>
      <c r="B43" s="47"/>
      <c r="C43" s="47"/>
      <c r="D43" s="47"/>
      <c r="E43" s="48" t="e">
        <f>IF(BG31&gt;=(BF31*$G$34),"YES","NO")</f>
        <v>#VALUE!</v>
      </c>
      <c r="F43" s="48"/>
      <c r="G43" s="48"/>
      <c r="J43" s="49"/>
    </row>
    <row r="44" spans="1:60" s="27" customFormat="1" ht="14.4" hidden="1" x14ac:dyDescent="0.3"/>
    <row r="45" spans="1:60" s="27" customFormat="1" ht="14.4" hidden="1" x14ac:dyDescent="0.3">
      <c r="A45" s="50" t="s">
        <v>62</v>
      </c>
      <c r="B45" s="50"/>
      <c r="C45" s="50"/>
      <c r="D45" s="50"/>
      <c r="E45" s="45"/>
      <c r="F45" s="45"/>
      <c r="G45" s="45"/>
    </row>
    <row r="46" spans="1:60" s="27" customFormat="1" ht="14.4" hidden="1" x14ac:dyDescent="0.3"/>
    <row r="47" spans="1:60" s="27" customFormat="1" ht="14.4" hidden="1" x14ac:dyDescent="0.3">
      <c r="A47"/>
      <c r="B47"/>
      <c r="C47"/>
      <c r="D47"/>
      <c r="E47"/>
      <c r="F47"/>
      <c r="G47"/>
      <c r="H47"/>
      <c r="J47"/>
      <c r="K47"/>
      <c r="L47"/>
      <c r="M47"/>
      <c r="N47"/>
      <c r="O47"/>
      <c r="P47"/>
      <c r="Q47"/>
      <c r="R47"/>
      <c r="S47"/>
      <c r="T47"/>
      <c r="U47"/>
      <c r="V47"/>
      <c r="W47"/>
      <c r="X47"/>
      <c r="Y47"/>
      <c r="Z47"/>
      <c r="AA47"/>
      <c r="AB47"/>
      <c r="AC47"/>
      <c r="AD47"/>
      <c r="AE47"/>
      <c r="AF47"/>
      <c r="AG47"/>
      <c r="AH47"/>
      <c r="AI47"/>
      <c r="AJ47"/>
      <c r="AK47"/>
      <c r="AL47"/>
      <c r="AM47"/>
      <c r="AN47"/>
      <c r="AO47"/>
      <c r="AP47"/>
      <c r="AQ47"/>
      <c r="AR47"/>
      <c r="AS47"/>
      <c r="AT47"/>
      <c r="AU47"/>
      <c r="AV47"/>
      <c r="AW47"/>
      <c r="AX47"/>
      <c r="AY47"/>
      <c r="AZ47"/>
      <c r="BA47"/>
      <c r="BB47"/>
      <c r="BC47"/>
      <c r="BD47"/>
      <c r="BE47"/>
      <c r="BF47"/>
      <c r="BG47"/>
      <c r="BH47"/>
    </row>
    <row r="48" spans="1:60" thickBot="1" x14ac:dyDescent="0.35">
      <c r="A48" s="5" t="s">
        <v>115</v>
      </c>
      <c r="B48" s="5"/>
      <c r="C48" s="5"/>
    </row>
    <row r="49" spans="1:1" ht="14.4" x14ac:dyDescent="0.3">
      <c r="A49" s="10" t="s">
        <v>63</v>
      </c>
    </row>
    <row r="50" spans="1:1" ht="14.4" x14ac:dyDescent="0.3">
      <c r="A50" s="11" t="s">
        <v>64</v>
      </c>
    </row>
    <row r="51" spans="1:1" ht="14.4" x14ac:dyDescent="0.3">
      <c r="A51" s="12" t="s">
        <v>65</v>
      </c>
    </row>
    <row r="52" spans="1:1" ht="14.4" x14ac:dyDescent="0.3">
      <c r="A52" s="13" t="s">
        <v>66</v>
      </c>
    </row>
    <row r="53" spans="1:1" ht="14.4" x14ac:dyDescent="0.3">
      <c r="A53" s="11" t="s">
        <v>67</v>
      </c>
    </row>
    <row r="54" spans="1:1" thickBot="1" x14ac:dyDescent="0.35">
      <c r="A54" s="14" t="s">
        <v>68</v>
      </c>
    </row>
    <row r="55" spans="1:1" ht="14.4" x14ac:dyDescent="0.3">
      <c r="A55" s="5" t="s">
        <v>69</v>
      </c>
    </row>
    <row r="56" spans="1:1" ht="14.4" x14ac:dyDescent="0.3"/>
    <row r="57" spans="1:1" ht="14.4" x14ac:dyDescent="0.3"/>
    <row r="58" spans="1:1" ht="14.4" x14ac:dyDescent="0.3"/>
    <row r="59" spans="1:1" ht="14.4" x14ac:dyDescent="0.3"/>
    <row r="60" spans="1:1" ht="14.4" x14ac:dyDescent="0.3"/>
    <row r="61" spans="1:1" ht="14.4" x14ac:dyDescent="0.3"/>
  </sheetData>
  <sheetProtection algorithmName="SHA-512" hashValue="kOPzaDoAZBoe43N6oku6ZgWxNG+66j48I4bpdmkf/ZspA50qWQNuvsaAcKWElafTwUaENVw4R75CShuzbdfVhA==" saltValue="6jgMo3akzExmq3LDv+89PQ==" spinCount="100000" sheet="1" objects="1" scenarios="1" formatRows="0" selectLockedCells="1"/>
  <mergeCells count="22">
    <mergeCell ref="D32:F32"/>
    <mergeCell ref="D33:F33"/>
    <mergeCell ref="D34:F34"/>
    <mergeCell ref="D35:F35"/>
    <mergeCell ref="BF3:BF4"/>
    <mergeCell ref="Y3:AA3"/>
    <mergeCell ref="J3:L3"/>
    <mergeCell ref="M3:O3"/>
    <mergeCell ref="P3:R3"/>
    <mergeCell ref="S3:U3"/>
    <mergeCell ref="V3:X3"/>
    <mergeCell ref="BG3:BG4"/>
    <mergeCell ref="AB3:AD3"/>
    <mergeCell ref="AE3:AG3"/>
    <mergeCell ref="AH3:AJ3"/>
    <mergeCell ref="AK3:AM3"/>
    <mergeCell ref="AN3:AP3"/>
    <mergeCell ref="BC3:BE3"/>
    <mergeCell ref="AQ3:AS3"/>
    <mergeCell ref="AT3:AV3"/>
    <mergeCell ref="AW3:AY3"/>
    <mergeCell ref="AZ3:BB3"/>
  </mergeCells>
  <conditionalFormatting sqref="G32">
    <cfRule type="cellIs" dxfId="6" priority="1" operator="equal">
      <formula>"N/A"</formula>
    </cfRule>
    <cfRule type="cellIs" dxfId="5" priority="12" operator="lessThan">
      <formula>0.5</formula>
    </cfRule>
    <cfRule type="cellIs" dxfId="4" priority="13" operator="greaterThanOrEqual">
      <formula>0.5</formula>
    </cfRule>
  </conditionalFormatting>
  <conditionalFormatting sqref="G34">
    <cfRule type="cellIs" dxfId="3" priority="2" operator="equal">
      <formula>"N/A"</formula>
    </cfRule>
    <cfRule type="cellIs" dxfId="2" priority="3" operator="lessThan">
      <formula>0.25</formula>
    </cfRule>
    <cfRule type="cellIs" dxfId="1" priority="4" operator="greaterThanOrEqual">
      <formula>0.25</formula>
    </cfRule>
  </conditionalFormatting>
  <conditionalFormatting sqref="G35">
    <cfRule type="cellIs" dxfId="0" priority="11" operator="equal">
      <formula>"N/A"</formula>
    </cfRule>
  </conditionalFormatting>
  <pageMargins left="0.7" right="0.7" top="0.75" bottom="0.75" header="0.3" footer="0.3"/>
  <pageSetup scale="54"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40F6BA48-3766-4D79-B4C2-CB0BCDB61B42}">
          <x14:formula1>
            <xm:f>'Drop Down'!$A$16:$A$19</xm:f>
          </x14:formula1>
          <xm:sqref>B3:C3</xm:sqref>
        </x14:dataValidation>
        <x14:dataValidation type="list" allowBlank="1" showInputMessage="1" showErrorMessage="1" xr:uid="{4C0833AD-3B39-41ED-9FB1-566E74F495CA}">
          <x14:formula1>
            <xm:f>'Drop Down'!$A$1:$A$14</xm:f>
          </x14:formula1>
          <xm:sqref>A5:A30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81E99A-C4E9-4C5D-B2F9-6CE23DA8E3AB}">
  <dimension ref="A1:S28"/>
  <sheetViews>
    <sheetView topLeftCell="A3" workbookViewId="0">
      <selection activeCell="E29" sqref="E29"/>
    </sheetView>
  </sheetViews>
  <sheetFormatPr defaultRowHeight="14.4" x14ac:dyDescent="0.3"/>
  <sheetData>
    <row r="1" spans="1:19" x14ac:dyDescent="0.3">
      <c r="A1" s="4" t="s">
        <v>86</v>
      </c>
    </row>
    <row r="2" spans="1:19" ht="56.1" customHeight="1" x14ac:dyDescent="0.3">
      <c r="A2" s="95" t="s">
        <v>87</v>
      </c>
      <c r="B2" s="95"/>
      <c r="C2" s="95"/>
      <c r="D2" s="95"/>
      <c r="E2" s="95"/>
      <c r="F2" s="95"/>
      <c r="G2" s="95"/>
      <c r="H2" s="95"/>
      <c r="I2" s="95"/>
      <c r="J2" s="95"/>
      <c r="K2" s="95"/>
      <c r="L2" s="95"/>
      <c r="M2" s="95"/>
      <c r="N2" s="95"/>
      <c r="O2" s="95"/>
      <c r="P2" s="95"/>
      <c r="Q2" s="95"/>
      <c r="R2" s="95"/>
      <c r="S2" s="96"/>
    </row>
    <row r="3" spans="1:19" ht="9.9" customHeight="1" x14ac:dyDescent="0.3">
      <c r="A3" s="6"/>
      <c r="B3" s="6"/>
      <c r="C3" s="6"/>
      <c r="D3" s="6"/>
      <c r="E3" s="6"/>
      <c r="F3" s="6"/>
      <c r="G3" s="6"/>
      <c r="H3" s="6"/>
      <c r="I3" s="6"/>
      <c r="J3" s="6"/>
      <c r="K3" s="6"/>
      <c r="L3" s="6"/>
      <c r="M3" s="6"/>
      <c r="N3" s="6"/>
      <c r="O3" s="6"/>
      <c r="P3" s="6"/>
      <c r="Q3" s="6"/>
      <c r="R3" s="6"/>
    </row>
    <row r="4" spans="1:19" x14ac:dyDescent="0.3">
      <c r="A4" s="4" t="s">
        <v>88</v>
      </c>
    </row>
    <row r="5" spans="1:19" x14ac:dyDescent="0.3">
      <c r="A5" t="s">
        <v>89</v>
      </c>
    </row>
    <row r="6" spans="1:19" x14ac:dyDescent="0.3">
      <c r="A6" t="s">
        <v>90</v>
      </c>
    </row>
    <row r="7" spans="1:19" x14ac:dyDescent="0.3">
      <c r="A7" t="s">
        <v>91</v>
      </c>
    </row>
    <row r="8" spans="1:19" x14ac:dyDescent="0.3">
      <c r="A8" t="s">
        <v>92</v>
      </c>
    </row>
    <row r="10" spans="1:19" x14ac:dyDescent="0.3">
      <c r="A10" s="4" t="s">
        <v>93</v>
      </c>
    </row>
    <row r="11" spans="1:19" x14ac:dyDescent="0.3">
      <c r="A11" t="s">
        <v>94</v>
      </c>
    </row>
    <row r="12" spans="1:19" x14ac:dyDescent="0.3">
      <c r="A12" t="s">
        <v>95</v>
      </c>
    </row>
    <row r="13" spans="1:19" x14ac:dyDescent="0.3">
      <c r="A13" t="s">
        <v>96</v>
      </c>
    </row>
    <row r="14" spans="1:19" x14ac:dyDescent="0.3">
      <c r="A14" s="95" t="s">
        <v>97</v>
      </c>
      <c r="B14" s="95"/>
      <c r="C14" s="95"/>
      <c r="D14" s="95"/>
      <c r="E14" s="95"/>
      <c r="F14" s="95"/>
      <c r="G14" s="95"/>
      <c r="H14" s="95"/>
      <c r="I14" s="95"/>
      <c r="J14" s="95"/>
      <c r="K14" s="95"/>
      <c r="L14" s="95"/>
      <c r="M14" s="95"/>
      <c r="N14" s="95"/>
      <c r="O14" s="95"/>
      <c r="P14" s="95"/>
      <c r="Q14" s="95"/>
      <c r="R14" s="95"/>
      <c r="S14" s="95"/>
    </row>
    <row r="15" spans="1:19" ht="30.9" customHeight="1" x14ac:dyDescent="0.3">
      <c r="A15" s="95" t="s">
        <v>98</v>
      </c>
      <c r="B15" s="95"/>
      <c r="C15" s="95"/>
      <c r="D15" s="95"/>
      <c r="E15" s="95"/>
      <c r="F15" s="95"/>
      <c r="G15" s="95"/>
      <c r="H15" s="95"/>
      <c r="I15" s="95"/>
      <c r="J15" s="95"/>
      <c r="K15" s="95"/>
      <c r="L15" s="95"/>
      <c r="M15" s="95"/>
      <c r="N15" s="95"/>
      <c r="O15" s="95"/>
      <c r="P15" s="95"/>
      <c r="Q15" s="95"/>
      <c r="R15" s="95"/>
      <c r="S15" s="95"/>
    </row>
    <row r="16" spans="1:19" ht="33" customHeight="1" x14ac:dyDescent="0.3">
      <c r="A16" s="95" t="s">
        <v>99</v>
      </c>
      <c r="B16" s="95"/>
      <c r="C16" s="95"/>
      <c r="D16" s="95"/>
      <c r="E16" s="95"/>
      <c r="F16" s="95"/>
      <c r="G16" s="95"/>
      <c r="H16" s="95"/>
      <c r="I16" s="95"/>
      <c r="J16" s="95"/>
      <c r="K16" s="95"/>
      <c r="L16" s="95"/>
      <c r="M16" s="95"/>
      <c r="N16" s="95"/>
      <c r="O16" s="95"/>
      <c r="P16" s="95"/>
      <c r="Q16" s="95"/>
      <c r="R16" s="95"/>
      <c r="S16" s="95"/>
    </row>
    <row r="17" spans="1:19" x14ac:dyDescent="0.3">
      <c r="A17" t="s">
        <v>100</v>
      </c>
    </row>
    <row r="18" spans="1:19" x14ac:dyDescent="0.3">
      <c r="A18" t="s">
        <v>101</v>
      </c>
    </row>
    <row r="19" spans="1:19" x14ac:dyDescent="0.3">
      <c r="A19" t="s">
        <v>102</v>
      </c>
    </row>
    <row r="20" spans="1:19" x14ac:dyDescent="0.3">
      <c r="A20" t="s">
        <v>103</v>
      </c>
    </row>
    <row r="21" spans="1:19" ht="31.5" customHeight="1" x14ac:dyDescent="0.3">
      <c r="A21" s="95" t="s">
        <v>104</v>
      </c>
      <c r="B21" s="95"/>
      <c r="C21" s="95"/>
      <c r="D21" s="95"/>
      <c r="E21" s="95"/>
      <c r="F21" s="95"/>
      <c r="G21" s="95"/>
      <c r="H21" s="95"/>
      <c r="I21" s="95"/>
      <c r="J21" s="95"/>
      <c r="K21" s="95"/>
      <c r="L21" s="95"/>
      <c r="M21" s="95"/>
      <c r="N21" s="95"/>
      <c r="O21" s="95"/>
      <c r="P21" s="95"/>
      <c r="Q21" s="95"/>
      <c r="R21" s="95"/>
      <c r="S21" s="95"/>
    </row>
    <row r="23" spans="1:19" x14ac:dyDescent="0.3">
      <c r="A23" s="4" t="s">
        <v>105</v>
      </c>
    </row>
    <row r="24" spans="1:19" ht="31.5" customHeight="1" x14ac:dyDescent="0.3">
      <c r="A24" s="95" t="s">
        <v>106</v>
      </c>
      <c r="B24" s="95"/>
      <c r="C24" s="95"/>
      <c r="D24" s="95"/>
      <c r="E24" s="95"/>
      <c r="F24" s="95"/>
      <c r="G24" s="95"/>
      <c r="H24" s="95"/>
      <c r="I24" s="95"/>
      <c r="J24" s="95"/>
      <c r="K24" s="95"/>
      <c r="L24" s="95"/>
      <c r="M24" s="95"/>
      <c r="N24" s="95"/>
      <c r="O24" s="95"/>
      <c r="P24" s="95"/>
      <c r="Q24" s="95"/>
      <c r="R24" s="95"/>
      <c r="S24" s="95"/>
    </row>
    <row r="25" spans="1:19" ht="26.4" customHeight="1" x14ac:dyDescent="0.3">
      <c r="A25" s="95" t="s">
        <v>107</v>
      </c>
      <c r="B25" s="95"/>
      <c r="C25" s="95"/>
      <c r="D25" s="95"/>
      <c r="E25" s="95"/>
      <c r="F25" s="95"/>
      <c r="G25" s="95"/>
      <c r="H25" s="95"/>
      <c r="I25" s="95"/>
      <c r="J25" s="95"/>
      <c r="K25" s="95"/>
      <c r="L25" s="95"/>
      <c r="M25" s="95"/>
      <c r="N25" s="95"/>
      <c r="O25" s="95"/>
      <c r="P25" s="95"/>
      <c r="Q25" s="95"/>
      <c r="R25" s="95"/>
      <c r="S25" s="95"/>
    </row>
    <row r="26" spans="1:19" ht="37.5" customHeight="1" x14ac:dyDescent="0.3">
      <c r="A26" s="95" t="s">
        <v>108</v>
      </c>
      <c r="B26" s="95"/>
      <c r="C26" s="95"/>
      <c r="D26" s="95"/>
      <c r="E26" s="95"/>
      <c r="F26" s="95"/>
      <c r="G26" s="95"/>
      <c r="H26" s="95"/>
      <c r="I26" s="95"/>
      <c r="J26" s="95"/>
      <c r="K26" s="95"/>
      <c r="L26" s="95"/>
      <c r="M26" s="95"/>
      <c r="N26" s="95"/>
      <c r="O26" s="95"/>
      <c r="P26" s="95"/>
      <c r="Q26" s="95"/>
      <c r="R26" s="95"/>
      <c r="S26" s="95"/>
    </row>
    <row r="28" spans="1:19" x14ac:dyDescent="0.3">
      <c r="A28" s="4"/>
    </row>
  </sheetData>
  <sheetProtection algorithmName="SHA-512" hashValue="ca05ju9z2hv+aFcwjr5i3NrF4S3qVd207Lzi21fwEk/w/ONsla6w8rmdv8TkG/ltkq6bAmDkhFdPLs4vauv2LQ==" saltValue="oDVKp316ITn5Zccj1FpEWA==" spinCount="100000" sheet="1" objects="1" scenarios="1" selectLockedCells="1"/>
  <mergeCells count="8">
    <mergeCell ref="A21:S21"/>
    <mergeCell ref="A24:S24"/>
    <mergeCell ref="A25:S25"/>
    <mergeCell ref="A26:S26"/>
    <mergeCell ref="A2:S2"/>
    <mergeCell ref="A14:S14"/>
    <mergeCell ref="A15:S15"/>
    <mergeCell ref="A16:S16"/>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B7CD45-087B-46DC-B0EB-568941142F42}">
  <dimension ref="A1:A22"/>
  <sheetViews>
    <sheetView workbookViewId="0">
      <selection activeCell="A25" sqref="A25"/>
    </sheetView>
  </sheetViews>
  <sheetFormatPr defaultRowHeight="14.4" x14ac:dyDescent="0.3"/>
  <cols>
    <col min="1" max="1" width="71.88671875" customWidth="1"/>
  </cols>
  <sheetData>
    <row r="1" spans="1:1" x14ac:dyDescent="0.3">
      <c r="A1" t="s">
        <v>48</v>
      </c>
    </row>
    <row r="2" spans="1:1" x14ac:dyDescent="0.3">
      <c r="A2" t="s">
        <v>70</v>
      </c>
    </row>
    <row r="3" spans="1:1" x14ac:dyDescent="0.3">
      <c r="A3" t="s">
        <v>71</v>
      </c>
    </row>
    <row r="4" spans="1:1" x14ac:dyDescent="0.3">
      <c r="A4" t="s">
        <v>72</v>
      </c>
    </row>
    <row r="5" spans="1:1" x14ac:dyDescent="0.3">
      <c r="A5" t="s">
        <v>73</v>
      </c>
    </row>
    <row r="6" spans="1:1" x14ac:dyDescent="0.3">
      <c r="A6" t="s">
        <v>74</v>
      </c>
    </row>
    <row r="7" spans="1:1" x14ac:dyDescent="0.3">
      <c r="A7" t="s">
        <v>75</v>
      </c>
    </row>
    <row r="8" spans="1:1" x14ac:dyDescent="0.3">
      <c r="A8" t="s">
        <v>76</v>
      </c>
    </row>
    <row r="9" spans="1:1" x14ac:dyDescent="0.3">
      <c r="A9" t="s">
        <v>77</v>
      </c>
    </row>
    <row r="10" spans="1:1" x14ac:dyDescent="0.3">
      <c r="A10" t="s">
        <v>78</v>
      </c>
    </row>
    <row r="11" spans="1:1" x14ac:dyDescent="0.3">
      <c r="A11" t="s">
        <v>79</v>
      </c>
    </row>
    <row r="12" spans="1:1" x14ac:dyDescent="0.3">
      <c r="A12" t="s">
        <v>80</v>
      </c>
    </row>
    <row r="13" spans="1:1" x14ac:dyDescent="0.3">
      <c r="A13" t="s">
        <v>81</v>
      </c>
    </row>
    <row r="14" spans="1:1" x14ac:dyDescent="0.3">
      <c r="A14" t="s">
        <v>82</v>
      </c>
    </row>
    <row r="16" spans="1:1" x14ac:dyDescent="0.3">
      <c r="A16" t="s">
        <v>4</v>
      </c>
    </row>
    <row r="17" spans="1:1" x14ac:dyDescent="0.3">
      <c r="A17" t="s">
        <v>83</v>
      </c>
    </row>
    <row r="18" spans="1:1" x14ac:dyDescent="0.3">
      <c r="A18" t="s">
        <v>84</v>
      </c>
    </row>
    <row r="19" spans="1:1" x14ac:dyDescent="0.3">
      <c r="A19" t="s">
        <v>85</v>
      </c>
    </row>
    <row r="22" spans="1:1" x14ac:dyDescent="0.3">
      <c r="A22" t="s">
        <v>117</v>
      </c>
    </row>
  </sheetData>
  <autoFilter ref="A1:A12" xr:uid="{26B7CD45-087B-46DC-B0EB-568941142F42}"/>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ba51a492-f76d-4ada-bfb0-9fbf405d1c40" xsi:nil="true"/>
    <lcf76f155ced4ddcb4097134ff3c332f xmlns="6f0ff524-8285-4698-b112-6a95cac90ede">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B9FFEAB00576D94A8D307355AC9A183E" ma:contentTypeVersion="16" ma:contentTypeDescription="Create a new document." ma:contentTypeScope="" ma:versionID="51a30dda9a43ec7225d0451d42f107b7">
  <xsd:schema xmlns:xsd="http://www.w3.org/2001/XMLSchema" xmlns:xs="http://www.w3.org/2001/XMLSchema" xmlns:p="http://schemas.microsoft.com/office/2006/metadata/properties" xmlns:ns2="6f0ff524-8285-4698-b112-6a95cac90ede" xmlns:ns3="ba51a492-f76d-4ada-bfb0-9fbf405d1c40" targetNamespace="http://schemas.microsoft.com/office/2006/metadata/properties" ma:root="true" ma:fieldsID="6baa87fea1c0cdf4c018615fd881b059" ns2:_="" ns3:_="">
    <xsd:import namespace="6f0ff524-8285-4698-b112-6a95cac90ede"/>
    <xsd:import namespace="ba51a492-f76d-4ada-bfb0-9fbf405d1c40"/>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3:SharedWithUsers" minOccurs="0"/>
                <xsd:element ref="ns3:SharedWithDetails" minOccurs="0"/>
                <xsd:element ref="ns2:MediaLengthInSeconds" minOccurs="0"/>
                <xsd:element ref="ns2:MediaServiceSearchProperties"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f0ff524-8285-4698-b112-6a95cac90ed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Image Tags" ma:readOnly="false" ma:fieldId="{5cf76f15-5ced-4ddc-b409-7134ff3c332f}" ma:taxonomyMulti="true" ma:sspId="3716c900-b2c8-452f-9489-874ce9ae4341" ma:termSetId="09814cd3-568e-fe90-9814-8d621ff8fb84" ma:anchorId="fba54fb3-c3e1-fe81-a776-ca4b69148c4d" ma:open="true" ma:isKeyword="false">
      <xsd:complexType>
        <xsd:sequence>
          <xsd:element ref="pc:Terms" minOccurs="0" maxOccurs="1"/>
        </xsd:sequence>
      </xsd:complex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Location" ma:index="22" nillable="true" ma:displayName="Location" ma:indexed="true" ma:internalName="MediaServiceLocation" ma:readOnly="true">
      <xsd:simpleType>
        <xsd:restriction base="dms:Text"/>
      </xsd:simpleType>
    </xsd:element>
    <xsd:element name="MediaServiceBillingMetadata" ma:index="23"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a51a492-f76d-4ada-bfb0-9fbf405d1c40"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c65c3aeb-7507-4d5d-90aa-08e8e471e957}" ma:internalName="TaxCatchAll" ma:showField="CatchAllData" ma:web="ba51a492-f76d-4ada-bfb0-9fbf405d1c40">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A4F2601-3F29-404D-BB7E-8F0AD1122053}">
  <ds:schemaRefs>
    <ds:schemaRef ds:uri="http://schemas.microsoft.com/office/2006/metadata/properties"/>
    <ds:schemaRef ds:uri="http://schemas.microsoft.com/office/infopath/2007/PartnerControls"/>
    <ds:schemaRef ds:uri="ba51a492-f76d-4ada-bfb0-9fbf405d1c40"/>
    <ds:schemaRef ds:uri="6f0ff524-8285-4698-b112-6a95cac90ede"/>
  </ds:schemaRefs>
</ds:datastoreItem>
</file>

<file path=customXml/itemProps2.xml><?xml version="1.0" encoding="utf-8"?>
<ds:datastoreItem xmlns:ds="http://schemas.openxmlformats.org/officeDocument/2006/customXml" ds:itemID="{0DC93919-D375-4F8D-943D-4793E6AD17F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f0ff524-8285-4698-b112-6a95cac90ede"/>
    <ds:schemaRef ds:uri="ba51a492-f76d-4ada-bfb0-9fbf405d1c4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EB60379-2102-4EC9-9523-9762BB82CED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Budget &amp; Invoice Template</vt:lpstr>
      <vt:lpstr>Guidelines</vt:lpstr>
      <vt:lpstr>Drop Down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Julie Parenteau</dc:creator>
  <cp:keywords/>
  <dc:description/>
  <cp:lastModifiedBy>Marcelle Durrenberger</cp:lastModifiedBy>
  <cp:revision/>
  <dcterms:created xsi:type="dcterms:W3CDTF">2022-09-20T13:09:13Z</dcterms:created>
  <dcterms:modified xsi:type="dcterms:W3CDTF">2025-07-25T17:03:14Z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0x010100B9FFEAB00576D94A8D307355AC9A183E</vt:lpwstr>
  </property>
  <property fmtid="{D5CDD505-2E9C-101B-9397-08002B2CF9AE}" pid="3" name="MediaServiceImageTags">
    <vt:lpwstr/>
  </property>
</Properties>
</file>