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AI Hub/2026/"/>
    </mc:Choice>
  </mc:AlternateContent>
  <xr:revisionPtr revIDLastSave="0" documentId="8_{43A71549-E184-42B1-91FA-A50182C1A937}" xr6:coauthVersionLast="47" xr6:coauthVersionMax="47" xr10:uidLastSave="{00000000-0000-0000-0000-000000000000}"/>
  <bookViews>
    <workbookView xWindow="-120" yWindow="-120" windowWidth="29040" windowHeight="15720" tabRatio="730" xr2:uid="{00000000-000D-0000-FFFF-FFFF00000000}"/>
  </bookViews>
  <sheets>
    <sheet name="Budget Template" sheetId="1" r:id="rId1"/>
    <sheet name="Budget Guidelines" sheetId="8" r:id="rId2"/>
    <sheet name="Match Guidelines" sheetId="10" r:id="rId3"/>
  </sheets>
  <definedNames>
    <definedName name="_xlnm.Print_Area" localSheetId="0">'Budget Template'!$A$1:$AD$91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1" l="1"/>
  <c r="AA27" i="1"/>
  <c r="Y27" i="1"/>
  <c r="W27" i="1"/>
  <c r="U27" i="1"/>
  <c r="S27" i="1"/>
  <c r="Q27" i="1"/>
  <c r="O27" i="1"/>
  <c r="AA17" i="1"/>
  <c r="Y17" i="1"/>
  <c r="W17" i="1"/>
  <c r="U17" i="1"/>
  <c r="S17" i="1"/>
  <c r="Q17" i="1"/>
  <c r="O17" i="1"/>
  <c r="AB47" i="1"/>
  <c r="AB44" i="1"/>
  <c r="AC44" i="1" s="1"/>
  <c r="AB43" i="1"/>
  <c r="AC43" i="1" s="1"/>
  <c r="AC42" i="1"/>
  <c r="AB42" i="1"/>
  <c r="AA45" i="1"/>
  <c r="Y45" i="1"/>
  <c r="W45" i="1"/>
  <c r="U45" i="1"/>
  <c r="S45" i="1"/>
  <c r="Q45" i="1"/>
  <c r="O45" i="1"/>
  <c r="M45" i="1"/>
  <c r="AB38" i="1"/>
  <c r="AC38" i="1" s="1"/>
  <c r="AB37" i="1"/>
  <c r="AC37" i="1" s="1"/>
  <c r="AB36" i="1"/>
  <c r="AC36" i="1" s="1"/>
  <c r="AB35" i="1"/>
  <c r="AC35" i="1" s="1"/>
  <c r="AB34" i="1"/>
  <c r="AC34" i="1" s="1"/>
  <c r="AB33" i="1"/>
  <c r="AC33" i="1" s="1"/>
  <c r="AB32" i="1"/>
  <c r="AC32" i="1" s="1"/>
  <c r="AB31" i="1"/>
  <c r="AC31" i="1" s="1"/>
  <c r="AB30" i="1"/>
  <c r="AC30" i="1" s="1"/>
  <c r="AA39" i="1"/>
  <c r="Y39" i="1"/>
  <c r="W39" i="1"/>
  <c r="U39" i="1"/>
  <c r="S39" i="1"/>
  <c r="Q39" i="1"/>
  <c r="O39" i="1"/>
  <c r="M39" i="1"/>
  <c r="AB26" i="1"/>
  <c r="AC26" i="1" s="1"/>
  <c r="AB25" i="1"/>
  <c r="AB24" i="1"/>
  <c r="AC24" i="1" s="1"/>
  <c r="AB23" i="1"/>
  <c r="AC23" i="1" s="1"/>
  <c r="M27" i="1"/>
  <c r="M17" i="1"/>
  <c r="AB19" i="1"/>
  <c r="AC19" i="1" s="1"/>
  <c r="AB16" i="1"/>
  <c r="AC16" i="1" s="1"/>
  <c r="AB15" i="1"/>
  <c r="AC15" i="1" s="1"/>
  <c r="AB14" i="1"/>
  <c r="AC14" i="1" s="1"/>
  <c r="AB13" i="1"/>
  <c r="AC13" i="1" s="1"/>
  <c r="I80" i="1"/>
  <c r="H80" i="1"/>
  <c r="I72" i="1"/>
  <c r="H72" i="1"/>
  <c r="I67" i="1"/>
  <c r="H67" i="1"/>
  <c r="I56" i="1"/>
  <c r="H56" i="1" s="1"/>
  <c r="I55" i="1"/>
  <c r="H55" i="1" s="1"/>
  <c r="I54" i="1"/>
  <c r="H54" i="1" s="1"/>
  <c r="I53" i="1"/>
  <c r="H53" i="1" s="1"/>
  <c r="M48" i="1" l="1"/>
  <c r="AB45" i="1"/>
  <c r="AB39" i="1"/>
  <c r="AA48" i="1"/>
  <c r="Y48" i="1"/>
  <c r="W48" i="1"/>
  <c r="U48" i="1"/>
  <c r="S48" i="1"/>
  <c r="O48" i="1"/>
  <c r="Q48" i="1"/>
  <c r="AB27" i="1"/>
  <c r="AC45" i="1"/>
  <c r="AC39" i="1"/>
  <c r="AC25" i="1"/>
  <c r="AB17" i="1"/>
  <c r="I57" i="1"/>
  <c r="H57" i="1"/>
  <c r="H59" i="1" l="1"/>
  <c r="H82" i="1" s="1"/>
  <c r="H84" i="1" s="1"/>
  <c r="I59" i="1"/>
  <c r="AB48" i="1"/>
  <c r="I82" i="1" l="1"/>
  <c r="I84" i="1" s="1"/>
  <c r="I45" i="1" l="1"/>
  <c r="H45" i="1"/>
  <c r="K35" i="1"/>
  <c r="K34" i="1"/>
  <c r="K33" i="1"/>
  <c r="K32" i="1"/>
  <c r="K31" i="1"/>
  <c r="K30" i="1"/>
  <c r="J39" i="1"/>
  <c r="I39" i="1"/>
  <c r="H39" i="1"/>
  <c r="J27" i="1"/>
  <c r="AC27" i="1" s="1"/>
  <c r="I27" i="1"/>
  <c r="H27" i="1"/>
  <c r="H17" i="1"/>
  <c r="H19" i="1" l="1"/>
  <c r="H47" i="1" s="1"/>
  <c r="H48" i="1" l="1"/>
  <c r="AD19" i="1"/>
  <c r="AD39" i="1"/>
  <c r="K43" i="1"/>
  <c r="K44" i="1"/>
  <c r="K37" i="1"/>
  <c r="K38" i="1"/>
  <c r="J17" i="1"/>
  <c r="AC17" i="1" s="1"/>
  <c r="I17" i="1"/>
  <c r="K26" i="1"/>
  <c r="K24" i="1"/>
  <c r="K23" i="1"/>
  <c r="I47" i="1" l="1"/>
  <c r="I48" i="1" s="1"/>
  <c r="I86" i="1" s="1"/>
  <c r="K36" i="1"/>
  <c r="AD27" i="1"/>
  <c r="K13" i="1"/>
  <c r="K14" i="1"/>
  <c r="K42" i="1"/>
  <c r="K45" i="1" s="1"/>
  <c r="K15" i="1"/>
  <c r="K16" i="1"/>
  <c r="AD17" i="1"/>
  <c r="AD45" i="1"/>
  <c r="J48" i="1" l="1"/>
  <c r="AC47" i="1"/>
  <c r="AC48" i="1" s="1"/>
  <c r="AD47" i="1"/>
  <c r="K47" i="1"/>
  <c r="K17" i="1"/>
  <c r="K19" i="1"/>
  <c r="K25" i="1"/>
  <c r="K27" i="1" s="1"/>
  <c r="H86" i="1" l="1"/>
  <c r="AD48" i="1"/>
  <c r="I87" i="1" l="1"/>
  <c r="W88" i="1"/>
  <c r="AA88" i="1"/>
  <c r="O88" i="1"/>
  <c r="Y88" i="1"/>
  <c r="Q88" i="1"/>
  <c r="M88" i="1"/>
  <c r="S88" i="1"/>
  <c r="U88" i="1"/>
  <c r="J87" i="1"/>
  <c r="K39" i="1" l="1"/>
  <c r="K48" i="1" s="1"/>
</calcChain>
</file>

<file path=xl/sharedStrings.xml><?xml version="1.0" encoding="utf-8"?>
<sst xmlns="http://schemas.openxmlformats.org/spreadsheetml/2006/main" count="95" uniqueCount="72">
  <si>
    <t>Total Project Cost:</t>
  </si>
  <si>
    <t>MTC Funding Requested:</t>
  </si>
  <si>
    <t>I. Direct Labor</t>
  </si>
  <si>
    <t>Total Direct Labor</t>
  </si>
  <si>
    <t>II. Subcontractors/Consultants</t>
  </si>
  <si>
    <t>Total Subcontractors/Consultants</t>
  </si>
  <si>
    <t>III. Direct Materials</t>
  </si>
  <si>
    <t>Total Direct Materials</t>
  </si>
  <si>
    <t>IV. Travel</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</si>
  <si>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</si>
  <si>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</si>
  <si>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</si>
  <si>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</si>
  <si>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</si>
  <si>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</si>
  <si>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</si>
  <si>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</si>
  <si>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PROJECT COSTS</t>
  </si>
  <si>
    <t>Cost Share</t>
  </si>
  <si>
    <t>Check (should be zero)</t>
  </si>
  <si>
    <t>Total Labor</t>
  </si>
  <si>
    <t>Other Project Expenses</t>
  </si>
  <si>
    <t>Total Other Project Costs</t>
  </si>
  <si>
    <t>TOTAL Capital Project Expenditures</t>
  </si>
  <si>
    <t xml:space="preserve">Firm name/title of consultant/type of services to be provided </t>
  </si>
  <si>
    <t>LEGEND:</t>
  </si>
  <si>
    <t>Formula cell</t>
  </si>
  <si>
    <t>Data entry cell</t>
  </si>
  <si>
    <t>Q1</t>
  </si>
  <si>
    <t>Q2</t>
  </si>
  <si>
    <t>Q3</t>
  </si>
  <si>
    <t>Q4</t>
  </si>
  <si>
    <t>Period:     MM/DD/YYYY-MM/DD/YYYY</t>
  </si>
  <si>
    <t>Amount</t>
  </si>
  <si>
    <t>Budgeting</t>
  </si>
  <si>
    <t>Budget Period:</t>
  </si>
  <si>
    <t>Cost Elements</t>
  </si>
  <si>
    <t>Cumulative</t>
  </si>
  <si>
    <t xml:space="preserve">Expended </t>
  </si>
  <si>
    <t>Remaining</t>
  </si>
  <si>
    <t>Invoicing Year 1</t>
  </si>
  <si>
    <t>Invoicing Year 2</t>
  </si>
  <si>
    <t>Annual Salary</t>
  </si>
  <si>
    <t>Percent Effort</t>
  </si>
  <si>
    <t>Rate</t>
  </si>
  <si>
    <t xml:space="preserve">   Total Other Direct Costs</t>
  </si>
  <si>
    <t>% of Budget spent</t>
  </si>
  <si>
    <t>Contractual Minimum Cost Share Met (Yes/No)</t>
  </si>
  <si>
    <t>Applicant Information</t>
  </si>
  <si>
    <t xml:space="preserve">II. Direct Labor Fringe Cost </t>
  </si>
  <si>
    <t>III. Capital Subcontractors/Consultants</t>
  </si>
  <si>
    <t>IV. Capital Direct Materials</t>
  </si>
  <si>
    <r>
      <t xml:space="preserve">V. Other Capital Costs </t>
    </r>
    <r>
      <rPr>
        <i/>
        <sz val="9"/>
        <rFont val="Arial"/>
        <family val="2"/>
      </rPr>
      <t>(list by type)</t>
    </r>
  </si>
  <si>
    <t>Total Other Capital Costs</t>
  </si>
  <si>
    <t>VI. Capital Overhead/Indirect Costs</t>
  </si>
  <si>
    <t xml:space="preserve">Applicant: </t>
  </si>
  <si>
    <t>Additional detail in support of the budget should be provided on the Budget Assumptions tab</t>
  </si>
  <si>
    <t>Upon invoicing, additional detail in support of the match expenditures should be provided on the Supporting Schedule</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</si>
  <si>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</si>
  <si>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Cell</t>
  </si>
  <si>
    <r>
      <rPr>
        <b/>
        <u/>
        <sz val="12"/>
        <rFont val="Arial"/>
        <family val="2"/>
      </rPr>
      <t>Instructions for Completing the Budget Template</t>
    </r>
    <r>
      <rPr>
        <sz val="10"/>
        <rFont val="Arial"/>
        <family val="2"/>
      </rPr>
      <t xml:space="preserve">
The budget template is divided into two main sections:Capital Cost Elements &amp; Other Project Expenses
</t>
    </r>
    <r>
      <rPr>
        <b/>
        <sz val="10"/>
        <rFont val="Arial"/>
        <family val="2"/>
      </rPr>
      <t>Capital Cost Elements</t>
    </r>
    <r>
      <rPr>
        <sz val="10"/>
        <rFont val="Arial"/>
        <family val="2"/>
      </rPr>
      <t xml:space="preserve">: These are reimbursable by MassTech and must be recorded as capital expenses in accordance with GAAP. Capital costs should directly contribute to the creation of long-term digital infrastructure assets, such as datasets, AI models, or deployment systems. Only costs directly tied to these activities are eligible for reimbursement.
</t>
    </r>
    <r>
      <rPr>
        <b/>
        <sz val="10"/>
        <rFont val="Arial"/>
        <family val="2"/>
      </rPr>
      <t>Other Project Expenses:</t>
    </r>
    <r>
      <rPr>
        <sz val="10"/>
        <rFont val="Arial"/>
        <family val="2"/>
      </rPr>
      <t xml:space="preserve"> These are not capitalizable under GAAP and are not reimbursable by MassTech. However, they can be covered by the applicant’s required match funding (cash or in-kind). These costs include general and administrative tasks necessary for project execution but not directly tied to asset creation.
</t>
    </r>
    <r>
      <rPr>
        <b/>
        <u/>
        <sz val="12"/>
        <rFont val="Arial"/>
        <family val="2"/>
      </rPr>
      <t>Instructions for Each Line Item</t>
    </r>
    <r>
      <rPr>
        <sz val="12"/>
        <rFont val="Arial"/>
        <family val="2"/>
      </rPr>
      <t xml:space="preserve">
</t>
    </r>
    <r>
      <rPr>
        <b/>
        <sz val="10"/>
        <rFont val="Arial"/>
        <family val="2"/>
      </rPr>
      <t>Capital Cost Elements</t>
    </r>
    <r>
      <rPr>
        <sz val="10"/>
        <rFont val="Arial"/>
        <family val="2"/>
      </rPr>
      <t xml:space="preserve"> (Reimbursable by MassTech)
</t>
    </r>
    <r>
      <rPr>
        <u/>
        <sz val="10"/>
        <rFont val="Arial"/>
        <family val="2"/>
      </rPr>
      <t>Capital Labor: I</t>
    </r>
    <r>
      <rPr>
        <sz val="10"/>
        <rFont val="Arial"/>
        <family val="2"/>
      </rPr>
      <t xml:space="preserve">nclude salaries and wages of staff directly engaged in capitalizable activities, such as data scientists, machine learning engineers, and software developers,etc. Ensure that only time spent on capitalizable tasks is recorded.
</t>
    </r>
    <r>
      <rPr>
        <u/>
        <sz val="10"/>
        <rFont val="Arial"/>
        <family val="2"/>
      </rPr>
      <t>Capital Subcontractors/Consultants</t>
    </r>
    <r>
      <rPr>
        <sz val="10"/>
        <rFont val="Arial"/>
        <family val="2"/>
      </rPr>
      <t xml:space="preserve">: List costs for subcontractors or consultants performing capitalizable work, such as specialized AI model training, dataset curation, domain expertise, etc.
</t>
    </r>
    <r>
      <rPr>
        <u/>
        <sz val="10"/>
        <rFont val="Arial"/>
        <family val="2"/>
      </rPr>
      <t>Capital Direct Materials</t>
    </r>
    <r>
      <rPr>
        <sz val="10"/>
        <rFont val="Arial"/>
        <family val="2"/>
      </rPr>
      <t xml:space="preserve">: Record costs for capitalizable materials, including purchased datasets, software licenses, cloud resources, or hardware necessary for AI model development, etc.
</t>
    </r>
    <r>
      <rPr>
        <u/>
        <sz val="10"/>
        <rFont val="Arial"/>
        <family val="2"/>
      </rPr>
      <t>Other Capital Costs</t>
    </r>
    <r>
      <rPr>
        <sz val="10"/>
        <rFont val="Arial"/>
        <family val="2"/>
      </rPr>
      <t xml:space="preserve">: Include any other capitalizable costs directly related to asset creation, such as initial infrastructure setup or specialized tools.
</t>
    </r>
    <r>
      <rPr>
        <b/>
        <sz val="10"/>
        <rFont val="Arial"/>
        <family val="2"/>
      </rPr>
      <t>Other Project Expenses</t>
    </r>
    <r>
      <rPr>
        <sz val="10"/>
        <rFont val="Arial"/>
        <family val="2"/>
      </rPr>
      <t xml:space="preserve"> (Must be covered by Match Funding, not reimburseable by MassTech)
</t>
    </r>
    <r>
      <rPr>
        <u/>
        <sz val="10"/>
        <rFont val="Arial"/>
        <family val="2"/>
      </rPr>
      <t>Direct Labor:</t>
    </r>
    <r>
      <rPr>
        <sz val="10"/>
        <rFont val="Arial"/>
        <family val="2"/>
      </rPr>
      <t xml:space="preserve"> Record salaries and wages of staff engaged in non-capitalizable tasks, such as project management, administrative work, partnership facilitation, and grant reporting,etc. 
</t>
    </r>
    <r>
      <rPr>
        <u/>
        <sz val="10"/>
        <rFont val="Arial"/>
        <family val="2"/>
      </rPr>
      <t>Subcontractors/Consultants:</t>
    </r>
    <r>
      <rPr>
        <sz val="10"/>
        <rFont val="Arial"/>
        <family val="2"/>
      </rPr>
      <t xml:space="preserve"> Include costs for subcontractors or consultants performing non-capitalizable tasks, such as project evaluation or outreach, etc.
</t>
    </r>
    <r>
      <rPr>
        <u/>
        <sz val="10"/>
        <rFont val="Arial"/>
        <family val="2"/>
      </rPr>
      <t>Direct Materials</t>
    </r>
    <r>
      <rPr>
        <sz val="10"/>
        <rFont val="Arial"/>
        <family val="2"/>
      </rPr>
      <t xml:space="preserve">: Record costs for non-capitalizable materials, such as office supplies or software not directly tied to asset creation.
</t>
    </r>
    <r>
      <rPr>
        <u/>
        <sz val="10"/>
        <rFont val="Arial"/>
        <family val="2"/>
      </rPr>
      <t>Travel</t>
    </r>
    <r>
      <rPr>
        <sz val="10"/>
        <rFont val="Arial"/>
        <family val="2"/>
      </rPr>
      <t xml:space="preserve">: Include travel costs for project-related activities, such as conferences or stakeholder engagement meetings.
</t>
    </r>
    <r>
      <rPr>
        <u/>
        <sz val="10"/>
        <rFont val="Arial"/>
        <family val="2"/>
      </rPr>
      <t>Other Direct Costs</t>
    </r>
    <r>
      <rPr>
        <sz val="10"/>
        <rFont val="Arial"/>
        <family val="2"/>
      </rPr>
      <t xml:space="preserve">: Record any additional non-capitalizable expenses necessary for project execution that do not fit into the above categories.
</t>
    </r>
  </si>
  <si>
    <t>CAPITAL COST ELEMENTS</t>
  </si>
  <si>
    <t>These are not capitalizable under GAAP and are not reimbursable by MassTech. However, they can be covered by the applicant’s required match funding (cash or in-kind). These costs include general and administrative tasks necessary for project execution but not directly tied to asset creation.</t>
  </si>
  <si>
    <t>I. Capital Labor</t>
  </si>
  <si>
    <t>Please note green cells contain formulas</t>
  </si>
  <si>
    <t>Capital costs should directly contribute to the creation of long-term digital infrastructure assets, such as datasets, AI models, or deployment systems, etc. Only costs directly tied to these activities are eligible for reimbursement by MassTech.</t>
  </si>
  <si>
    <t xml:space="preserve">     Total Capital Subcontractors/Consultants</t>
  </si>
  <si>
    <t>Hours</t>
  </si>
  <si>
    <t>Q5</t>
  </si>
  <si>
    <t>Q6</t>
  </si>
  <si>
    <t>Q7</t>
  </si>
  <si>
    <t>Q8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</si>
</sst>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0.00"/>
    <numFmt numFmtId="165" formatCode="[$$-409]#,##0"/>
    <numFmt numFmtId="166" formatCode="_(* #,##0_);_(* \(#,##0\);_(* &quot;-&quot;??_);_(@_)"/>
    <numFmt numFmtId="167" formatCode="&quot;$&quot;#,##0.00"/>
  </numFmts>
  <fonts count="15" x14ac:knownFonts="1">
    <font>
      <sz val="10"/>
      <name val="Arial"/>
    </font>
    <font>
      <sz val="10"/>
      <name val="Arial"/>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sz val="10"/>
      <name val="Arial"/>
      <family val="2"/>
    </font>
    <font>
      <sz val="10"/>
      <name val="Arial"/>
    </font>
    <font>
      <b/>
      <sz val="18"/>
      <name val="Arial"/>
      <family val="2"/>
    </font>
    <font>
      <b/>
      <u/>
      <sz val="10"/>
      <name val="Arial"/>
      <family val="2"/>
    </font>
    <font>
      <u/>
      <sz val="10"/>
      <name val="Arial"/>
      <family val="2"/>
    </font>
    <font>
      <b/>
      <u/>
      <sz val="12"/>
      <name val="Arial"/>
      <family val="2"/>
    </font>
    <font>
      <sz val="12"/>
      <name val="Arial"/>
      <family val="2"/>
    </font>
  </fonts>
  <fills count="9">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3499862666707357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251">
    <xf numFmtId="0" fontId="0" fillId="0" borderId="0" xfId="0"/>
    <xf numFmtId="0" fontId="2" fillId="0" borderId="0" xfId="0" applyFont="1"/>
    <xf numFmtId="0" fontId="2" fillId="0" borderId="1" xfId="0" applyFont="1" applyBorder="1"/>
    <xf numFmtId="0" fontId="2" fillId="0" borderId="2" xfId="0" applyFont="1" applyBorder="1"/>
    <xf numFmtId="0" fontId="0" fillId="2" borderId="4" xfId="0" applyFill="1" applyBorder="1"/>
    <xf numFmtId="0" fontId="0" fillId="0" borderId="4" xfId="0" applyBorder="1"/>
    <xf numFmtId="10" fontId="2" fillId="0" borderId="0" xfId="5" applyNumberFormat="1" applyFont="1"/>
    <xf numFmtId="0" fontId="2" fillId="0" borderId="3" xfId="0" applyFont="1" applyBorder="1" applyAlignment="1">
      <alignment horizontal="center" wrapText="1"/>
    </xf>
    <xf numFmtId="0" fontId="2" fillId="2" borderId="4" xfId="0" applyFont="1" applyFill="1" applyBorder="1"/>
    <xf numFmtId="0" fontId="0" fillId="2" borderId="8" xfId="0" applyFill="1" applyBorder="1"/>
    <xf numFmtId="0" fontId="2" fillId="0" borderId="8" xfId="0" applyFont="1" applyBorder="1" applyAlignment="1">
      <alignment horizontal="center"/>
    </xf>
    <xf numFmtId="0" fontId="2" fillId="0" borderId="8" xfId="0" applyFont="1" applyBorder="1"/>
    <xf numFmtId="0" fontId="2" fillId="0" borderId="9" xfId="0" applyFont="1" applyBorder="1"/>
    <xf numFmtId="164" fontId="2" fillId="0" borderId="8" xfId="0" applyNumberFormat="1" applyFont="1" applyBorder="1"/>
    <xf numFmtId="0" fontId="6" fillId="3" borderId="0" xfId="0" applyFont="1" applyFill="1" applyAlignment="1">
      <alignment vertical="top" wrapText="1"/>
    </xf>
    <xf numFmtId="0" fontId="5" fillId="3" borderId="0" xfId="0" applyFont="1" applyFill="1" applyAlignment="1">
      <alignment vertical="top" wrapText="1"/>
    </xf>
    <xf numFmtId="0" fontId="2" fillId="2" borderId="11" xfId="0" applyFont="1" applyFill="1" applyBorder="1"/>
    <xf numFmtId="0" fontId="0" fillId="2" borderId="12" xfId="0" applyFill="1" applyBorder="1"/>
    <xf numFmtId="0" fontId="2" fillId="0" borderId="13" xfId="0" applyFont="1" applyBorder="1"/>
    <xf numFmtId="0" fontId="6" fillId="0" borderId="14" xfId="0" applyFont="1" applyBorder="1"/>
    <xf numFmtId="0" fontId="6" fillId="0" borderId="15" xfId="0" applyFont="1" applyBorder="1"/>
    <xf numFmtId="9" fontId="6" fillId="0" borderId="15" xfId="0" applyNumberFormat="1" applyFont="1" applyBorder="1"/>
    <xf numFmtId="0" fontId="6" fillId="0" borderId="16" xfId="0" applyFont="1" applyBorder="1"/>
    <xf numFmtId="0" fontId="6" fillId="0" borderId="17" xfId="0" applyFont="1" applyBorder="1"/>
    <xf numFmtId="9" fontId="6" fillId="0" borderId="17" xfId="0" applyNumberFormat="1" applyFont="1" applyBorder="1"/>
    <xf numFmtId="0" fontId="0" fillId="0" borderId="0" xfId="0" applyAlignment="1">
      <alignment vertical="center" wrapText="1"/>
    </xf>
    <xf numFmtId="165" fontId="2" fillId="0" borderId="0" xfId="0" applyNumberFormat="1" applyFont="1"/>
    <xf numFmtId="165" fontId="6" fillId="0" borderId="0" xfId="0" applyNumberFormat="1" applyFont="1" applyAlignment="1">
      <alignment horizontal="right"/>
    </xf>
    <xf numFmtId="0" fontId="2" fillId="0" borderId="0" xfId="0" applyFont="1" applyAlignment="1">
      <alignment horizontal="center"/>
    </xf>
    <xf numFmtId="164" fontId="2" fillId="0" borderId="0" xfId="0" applyNumberFormat="1" applyFont="1" applyAlignment="1">
      <alignment horizontal="right"/>
    </xf>
    <xf numFmtId="165" fontId="2" fillId="0" borderId="0" xfId="0" applyNumberFormat="1" applyFont="1" applyAlignment="1">
      <alignment horizontal="right"/>
    </xf>
    <xf numFmtId="0" fontId="2" fillId="2" borderId="18" xfId="0" applyFont="1" applyFill="1" applyBorder="1"/>
    <xf numFmtId="0" fontId="0" fillId="2" borderId="19" xfId="0" applyFill="1" applyBorder="1"/>
    <xf numFmtId="0" fontId="0" fillId="2" borderId="20" xfId="0" applyFill="1" applyBorder="1"/>
    <xf numFmtId="0" fontId="2" fillId="2" borderId="19" xfId="0" applyFont="1" applyFill="1" applyBorder="1"/>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4" xfId="0" applyFont="1" applyBorder="1" applyAlignment="1">
      <alignment horizontal="center"/>
    </xf>
    <xf numFmtId="0" fontId="2" fillId="0" borderId="2" xfId="0" applyFont="1" applyBorder="1" applyAlignment="1">
      <alignment horizontal="center"/>
    </xf>
    <xf numFmtId="0" fontId="6" fillId="0" borderId="1" xfId="0" applyFont="1" applyBorder="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xf numFmtId="164" fontId="2" fillId="0" borderId="1" xfId="0" applyNumberFormat="1" applyFont="1" applyBorder="1" applyAlignment="1">
      <alignment horizontal="right"/>
    </xf>
    <xf numFmtId="165" fontId="2" fillId="0" borderId="1" xfId="0" applyNumberFormat="1" applyFont="1" applyBorder="1"/>
    <xf numFmtId="0" fontId="2" fillId="0" borderId="1" xfId="0" applyFont="1" applyBorder="1" applyAlignment="1">
      <alignment horizontal="right"/>
    </xf>
    <xf numFmtId="44" fontId="2" fillId="0" borderId="1" xfId="2" applyFont="1" applyFill="1" applyBorder="1"/>
    <xf numFmtId="44" fontId="2" fillId="0" borderId="1" xfId="2" applyFont="1" applyFill="1" applyBorder="1" applyAlignment="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0" fontId="2" fillId="0" borderId="0" xfId="5" applyNumberFormat="1" applyFont="1" applyFill="1"/>
    <xf numFmtId="0" fontId="2" fillId="3" borderId="0" xfId="0" applyFont="1" applyFill="1"/>
    <xf numFmtId="165" fontId="6" fillId="0" borderId="22" xfId="0" applyNumberFormat="1" applyFont="1" applyBorder="1" applyAlignment="1">
      <alignment horizontal="right"/>
    </xf>
    <xf numFmtId="0" fontId="6" fillId="0" borderId="0" xfId="0" applyFont="1"/>
    <xf numFmtId="44" fontId="2" fillId="0" borderId="0" xfId="0" applyNumberFormat="1" applyFont="1"/>
    <xf numFmtId="44" fontId="2" fillId="0" borderId="0" xfId="2" applyFont="1" applyFill="1" applyBorder="1"/>
    <xf numFmtId="0" fontId="2" fillId="0" borderId="0" xfId="0" applyFont="1" applyAlignment="1">
      <alignment horizontal="right"/>
    </xf>
    <xf numFmtId="44" fontId="2" fillId="0" borderId="0" xfId="2" applyFont="1" applyFill="1" applyBorder="1" applyAlignment="1">
      <alignment horizontal="right"/>
    </xf>
    <xf numFmtId="44" fontId="2" fillId="0" borderId="0" xfId="2" applyFont="1" applyFill="1" applyBorder="1" applyAlignment="1"/>
    <xf numFmtId="0" fontId="0" fillId="0" borderId="0" xfId="0" applyAlignment="1">
      <alignment horizontal="center"/>
    </xf>
    <xf numFmtId="44" fontId="9" fillId="0" borderId="0" xfId="2" applyFont="1" applyFill="1" applyBorder="1" applyAlignment="1">
      <alignment horizontal="center"/>
    </xf>
    <xf numFmtId="44" fontId="6" fillId="0" borderId="0" xfId="2" applyFont="1" applyFill="1" applyBorder="1"/>
    <xf numFmtId="164" fontId="2" fillId="5" borderId="3" xfId="0" applyNumberFormat="1" applyFont="1" applyFill="1" applyBorder="1" applyAlignment="1">
      <alignment horizontal="right"/>
    </xf>
    <xf numFmtId="164" fontId="2" fillId="5" borderId="21"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3"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4" fontId="2" fillId="4" borderId="8" xfId="0" applyNumberFormat="1" applyFont="1" applyFill="1" applyBorder="1" applyAlignment="1">
      <alignment horizontal="right"/>
    </xf>
    <xf numFmtId="164" fontId="2" fillId="4" borderId="3" xfId="0" applyNumberFormat="1" applyFont="1" applyFill="1" applyBorder="1" applyAlignment="1">
      <alignment horizontal="right"/>
    </xf>
    <xf numFmtId="165" fontId="6" fillId="4" borderId="26" xfId="0" applyNumberFormat="1" applyFont="1" applyFill="1" applyBorder="1" applyAlignment="1">
      <alignment horizontal="right"/>
    </xf>
    <xf numFmtId="0" fontId="5" fillId="3" borderId="0" xfId="4" applyFont="1" applyFill="1" applyAlignment="1">
      <alignment vertical="top" wrapText="1"/>
    </xf>
    <xf numFmtId="0" fontId="3" fillId="0" borderId="1" xfId="4" applyFont="1" applyBorder="1" applyAlignment="1">
      <alignment horizontal="center"/>
    </xf>
    <xf numFmtId="0" fontId="3" fillId="0" borderId="2" xfId="4" applyFont="1" applyBorder="1" applyAlignment="1">
      <alignment horizontal="center"/>
    </xf>
    <xf numFmtId="44" fontId="2" fillId="0" borderId="1" xfId="3" applyFont="1" applyFill="1" applyBorder="1"/>
    <xf numFmtId="44" fontId="2" fillId="5" borderId="1" xfId="3" applyFont="1" applyFill="1" applyBorder="1" applyAlignment="1">
      <alignment horizontal="right"/>
    </xf>
    <xf numFmtId="0" fontId="2" fillId="0" borderId="29" xfId="0" applyFont="1" applyBorder="1"/>
    <xf numFmtId="0" fontId="2" fillId="4" borderId="32" xfId="0" applyFont="1" applyFill="1" applyBorder="1"/>
    <xf numFmtId="0" fontId="2" fillId="5" borderId="18" xfId="0" applyFont="1" applyFill="1" applyBorder="1"/>
    <xf numFmtId="0" fontId="6" fillId="0" borderId="33" xfId="0" applyFont="1" applyBorder="1"/>
    <xf numFmtId="165" fontId="2" fillId="0" borderId="0" xfId="3" applyNumberFormat="1" applyFont="1" applyFill="1" applyBorder="1" applyAlignment="1">
      <alignment horizontal="right"/>
    </xf>
    <xf numFmtId="44" fontId="2" fillId="0" borderId="0" xfId="3" applyFont="1" applyFill="1" applyBorder="1" applyAlignment="1">
      <alignment horizontal="right"/>
    </xf>
    <xf numFmtId="44" fontId="2" fillId="0" borderId="0" xfId="3" applyFont="1" applyFill="1" applyBorder="1"/>
    <xf numFmtId="0" fontId="2" fillId="0" borderId="0" xfId="4" applyFont="1" applyAlignment="1">
      <alignment horizontal="center"/>
    </xf>
    <xf numFmtId="0" fontId="6" fillId="0" borderId="25" xfId="4" applyFont="1" applyBorder="1" applyAlignment="1">
      <alignment horizontal="center" wrapText="1"/>
    </xf>
    <xf numFmtId="9" fontId="2" fillId="0" borderId="0" xfId="6" applyFont="1"/>
    <xf numFmtId="166" fontId="2" fillId="0" borderId="0" xfId="1" applyNumberFormat="1" applyFont="1"/>
    <xf numFmtId="0" fontId="6" fillId="0" borderId="0" xfId="0" applyFont="1" applyAlignment="1">
      <alignment horizontal="center"/>
    </xf>
    <xf numFmtId="0" fontId="0" fillId="6" borderId="0" xfId="0" applyFill="1"/>
    <xf numFmtId="0" fontId="2" fillId="0" borderId="13" xfId="0" applyFont="1" applyBorder="1" applyAlignment="1">
      <alignment horizontal="left"/>
    </xf>
    <xf numFmtId="0" fontId="2" fillId="0" borderId="19" xfId="0" applyFont="1" applyBorder="1" applyAlignment="1">
      <alignment horizontal="left"/>
    </xf>
    <xf numFmtId="0" fontId="2" fillId="0" borderId="28" xfId="0" applyFont="1" applyBorder="1" applyAlignment="1">
      <alignment horizontal="left"/>
    </xf>
    <xf numFmtId="9" fontId="2" fillId="5" borderId="2" xfId="5" applyFont="1" applyFill="1" applyBorder="1" applyAlignment="1">
      <alignment horizontal="right"/>
    </xf>
    <xf numFmtId="9" fontId="2" fillId="5" borderId="5" xfId="5" applyFont="1" applyFill="1" applyBorder="1" applyAlignment="1">
      <alignment horizontal="right"/>
    </xf>
    <xf numFmtId="0" fontId="2" fillId="7" borderId="2" xfId="0" applyFont="1" applyFill="1" applyBorder="1" applyAlignment="1">
      <alignment vertical="center"/>
    </xf>
    <xf numFmtId="0" fontId="6" fillId="7" borderId="0" xfId="0" applyFont="1" applyFill="1"/>
    <xf numFmtId="0" fontId="2" fillId="7" borderId="0" xfId="0" applyFont="1" applyFill="1" applyAlignment="1">
      <alignment vertical="center"/>
    </xf>
    <xf numFmtId="0" fontId="0" fillId="7" borderId="0" xfId="0" applyFill="1" applyAlignment="1">
      <alignment vertical="center"/>
    </xf>
    <xf numFmtId="0" fontId="2" fillId="7" borderId="2" xfId="0" applyFont="1" applyFill="1" applyBorder="1" applyAlignment="1">
      <alignment vertical="top"/>
    </xf>
    <xf numFmtId="0" fontId="0" fillId="7" borderId="2" xfId="0" applyFill="1" applyBorder="1" applyAlignment="1">
      <alignment vertical="top"/>
    </xf>
    <xf numFmtId="0" fontId="0" fillId="7" borderId="0" xfId="0" applyFill="1" applyAlignment="1">
      <alignment vertical="top"/>
    </xf>
    <xf numFmtId="0" fontId="0" fillId="7" borderId="0" xfId="0" applyFill="1" applyAlignment="1">
      <alignment vertical="center" wrapText="1"/>
    </xf>
    <xf numFmtId="165" fontId="2" fillId="7" borderId="0" xfId="0" applyNumberFormat="1" applyFont="1" applyFill="1"/>
    <xf numFmtId="0" fontId="2" fillId="0" borderId="27" xfId="0" applyFont="1" applyBorder="1" applyAlignment="1">
      <alignment horizontal="center" wrapText="1"/>
    </xf>
    <xf numFmtId="0" fontId="0" fillId="5" borderId="20" xfId="0" applyFill="1" applyBorder="1"/>
    <xf numFmtId="0" fontId="0" fillId="5" borderId="25" xfId="0" applyFill="1" applyBorder="1"/>
    <xf numFmtId="165" fontId="2" fillId="0" borderId="34" xfId="0" applyNumberFormat="1" applyFont="1" applyBorder="1" applyAlignment="1">
      <alignment horizontal="center" wrapText="1"/>
    </xf>
    <xf numFmtId="0" fontId="2" fillId="0" borderId="22" xfId="0" applyFont="1" applyBorder="1"/>
    <xf numFmtId="0" fontId="0" fillId="0" borderId="15" xfId="0" applyBorder="1"/>
    <xf numFmtId="0" fontId="2" fillId="0" borderId="22" xfId="0" applyFont="1" applyBorder="1" applyAlignment="1">
      <alignment horizontal="center" wrapText="1"/>
    </xf>
    <xf numFmtId="0" fontId="2" fillId="0" borderId="9" xfId="0" applyFont="1" applyBorder="1" applyAlignment="1">
      <alignment horizontal="center"/>
    </xf>
    <xf numFmtId="164" fontId="2" fillId="5" borderId="45" xfId="0" applyNumberFormat="1" applyFont="1" applyFill="1" applyBorder="1" applyAlignment="1">
      <alignment horizontal="right"/>
    </xf>
    <xf numFmtId="0" fontId="2" fillId="0" borderId="11" xfId="0" applyFont="1" applyBorder="1"/>
    <xf numFmtId="0" fontId="2" fillId="0" borderId="0" xfId="0" applyFont="1" applyAlignment="1">
      <alignment horizontal="left"/>
    </xf>
    <xf numFmtId="167" fontId="2" fillId="5" borderId="3" xfId="2" applyNumberFormat="1" applyFont="1" applyFill="1" applyBorder="1" applyAlignment="1">
      <alignment horizontal="right"/>
    </xf>
    <xf numFmtId="167" fontId="2" fillId="5" borderId="21" xfId="2" applyNumberFormat="1" applyFont="1" applyFill="1" applyBorder="1" applyAlignment="1">
      <alignment horizontal="right"/>
    </xf>
    <xf numFmtId="164" fontId="2" fillId="4" borderId="34" xfId="0" applyNumberFormat="1" applyFont="1" applyFill="1" applyBorder="1"/>
    <xf numFmtId="164" fontId="2" fillId="4" borderId="8" xfId="0" applyNumberFormat="1" applyFont="1" applyFill="1" applyBorder="1"/>
    <xf numFmtId="164" fontId="2" fillId="4" borderId="3" xfId="0" applyNumberFormat="1" applyFont="1" applyFill="1" applyBorder="1"/>
    <xf numFmtId="164" fontId="2" fillId="0" borderId="8" xfId="0" applyNumberFormat="1" applyFont="1" applyBorder="1" applyAlignment="1">
      <alignment horizontal="right"/>
    </xf>
    <xf numFmtId="167" fontId="6" fillId="4" borderId="8" xfId="2" applyNumberFormat="1" applyFont="1" applyFill="1" applyBorder="1"/>
    <xf numFmtId="167" fontId="6" fillId="4" borderId="3" xfId="2" applyNumberFormat="1" applyFont="1" applyFill="1" applyBorder="1"/>
    <xf numFmtId="167" fontId="6" fillId="4" borderId="21" xfId="2" applyNumberFormat="1" applyFont="1" applyFill="1" applyBorder="1"/>
    <xf numFmtId="164" fontId="6" fillId="4" borderId="8" xfId="0" applyNumberFormat="1" applyFont="1" applyFill="1" applyBorder="1"/>
    <xf numFmtId="164" fontId="2" fillId="0" borderId="3" xfId="0" applyNumberFormat="1" applyFont="1" applyBorder="1" applyAlignment="1">
      <alignment horizontal="right"/>
    </xf>
    <xf numFmtId="164" fontId="2" fillId="0" borderId="21" xfId="0" applyNumberFormat="1" applyFont="1" applyBorder="1" applyAlignment="1">
      <alignment horizontal="right"/>
    </xf>
    <xf numFmtId="0" fontId="8" fillId="2" borderId="8" xfId="0" applyFont="1" applyFill="1" applyBorder="1"/>
    <xf numFmtId="0" fontId="6" fillId="2" borderId="4" xfId="0" applyFont="1" applyFill="1" applyBorder="1"/>
    <xf numFmtId="0" fontId="8" fillId="2" borderId="12" xfId="0" applyFont="1" applyFill="1" applyBorder="1"/>
    <xf numFmtId="0" fontId="3" fillId="0" borderId="4" xfId="0" applyFont="1" applyBorder="1" applyAlignment="1">
      <alignment horizontal="center"/>
    </xf>
    <xf numFmtId="0" fontId="3" fillId="0" borderId="12" xfId="0" applyFont="1" applyBorder="1" applyAlignment="1">
      <alignment horizontal="center"/>
    </xf>
    <xf numFmtId="167" fontId="2" fillId="5" borderId="8" xfId="2" applyNumberFormat="1" applyFont="1" applyFill="1" applyBorder="1" applyAlignment="1">
      <alignment horizontal="right"/>
    </xf>
    <xf numFmtId="164" fontId="2" fillId="5" borderId="8" xfId="0" applyNumberFormat="1" applyFont="1" applyFill="1" applyBorder="1" applyAlignment="1">
      <alignment horizontal="right"/>
    </xf>
    <xf numFmtId="164" fontId="2" fillId="5" borderId="11" xfId="0" applyNumberFormat="1" applyFont="1" applyFill="1" applyBorder="1" applyAlignment="1">
      <alignment horizontal="right"/>
    </xf>
    <xf numFmtId="164" fontId="6" fillId="4" borderId="24" xfId="0" applyNumberFormat="1" applyFont="1" applyFill="1" applyBorder="1" applyAlignment="1">
      <alignment horizontal="right"/>
    </xf>
    <xf numFmtId="9" fontId="2" fillId="5" borderId="12" xfId="0" applyNumberFormat="1" applyFont="1" applyFill="1" applyBorder="1"/>
    <xf numFmtId="0" fontId="0" fillId="8" borderId="8" xfId="0" applyFill="1" applyBorder="1"/>
    <xf numFmtId="0" fontId="2" fillId="8" borderId="4" xfId="0" applyFont="1" applyFill="1" applyBorder="1"/>
    <xf numFmtId="0" fontId="0" fillId="8" borderId="12" xfId="0" applyFill="1" applyBorder="1"/>
    <xf numFmtId="0" fontId="2" fillId="8" borderId="0" xfId="0" applyFont="1" applyFill="1"/>
    <xf numFmtId="0" fontId="2" fillId="0" borderId="12" xfId="0" applyFont="1" applyBorder="1"/>
    <xf numFmtId="167" fontId="2" fillId="5" borderId="0" xfId="0" applyNumberFormat="1" applyFont="1" applyFill="1"/>
    <xf numFmtId="164" fontId="6" fillId="4" borderId="25" xfId="0" applyNumberFormat="1" applyFont="1" applyFill="1" applyBorder="1" applyAlignment="1">
      <alignment horizontal="right"/>
    </xf>
    <xf numFmtId="167" fontId="2" fillId="4" borderId="4" xfId="2" applyNumberFormat="1" applyFont="1" applyFill="1" applyBorder="1" applyAlignment="1">
      <alignment horizontal="right"/>
    </xf>
    <xf numFmtId="167" fontId="2" fillId="4" borderId="1" xfId="0" applyNumberFormat="1" applyFont="1" applyFill="1" applyBorder="1" applyAlignment="1">
      <alignment horizontal="right"/>
    </xf>
    <xf numFmtId="167" fontId="6" fillId="4" borderId="1" xfId="0" applyNumberFormat="1" applyFont="1" applyFill="1" applyBorder="1" applyAlignment="1">
      <alignment horizontal="right"/>
    </xf>
    <xf numFmtId="0" fontId="2" fillId="0" borderId="3" xfId="0" applyFont="1" applyBorder="1" applyAlignment="1">
      <alignment horizontal="center"/>
    </xf>
    <xf numFmtId="167" fontId="2" fillId="5" borderId="1" xfId="0" applyNumberFormat="1" applyFont="1" applyFill="1" applyBorder="1" applyAlignment="1">
      <alignment horizontal="right"/>
    </xf>
    <xf numFmtId="0" fontId="2" fillId="8" borderId="0" xfId="0" applyFont="1" applyFill="1" applyAlignment="1">
      <alignment horizontal="right"/>
    </xf>
    <xf numFmtId="0" fontId="2" fillId="2" borderId="0" xfId="0" applyFont="1" applyFill="1" applyAlignment="1">
      <alignment horizontal="right"/>
    </xf>
    <xf numFmtId="44" fontId="2" fillId="0" borderId="1" xfId="2" applyFont="1" applyFill="1" applyBorder="1" applyAlignment="1">
      <alignment horizontal="right"/>
    </xf>
    <xf numFmtId="164" fontId="2" fillId="0" borderId="1" xfId="0" applyNumberFormat="1" applyFont="1" applyBorder="1"/>
    <xf numFmtId="167" fontId="2" fillId="4" borderId="1" xfId="2" applyNumberFormat="1" applyFont="1" applyFill="1" applyBorder="1" applyAlignment="1">
      <alignment horizontal="right"/>
    </xf>
    <xf numFmtId="0" fontId="2" fillId="2" borderId="1" xfId="0" applyFont="1" applyFill="1" applyBorder="1"/>
    <xf numFmtId="0" fontId="2" fillId="2" borderId="1" xfId="0" applyFont="1" applyFill="1" applyBorder="1" applyAlignment="1">
      <alignment horizontal="right"/>
    </xf>
    <xf numFmtId="164" fontId="6" fillId="4" borderId="1" xfId="0" applyNumberFormat="1" applyFont="1" applyFill="1" applyBorder="1"/>
    <xf numFmtId="164" fontId="6" fillId="4" borderId="1" xfId="0" applyNumberFormat="1" applyFont="1" applyFill="1" applyBorder="1" applyAlignment="1">
      <alignment horizontal="right"/>
    </xf>
    <xf numFmtId="0" fontId="0" fillId="0" borderId="1" xfId="0" applyBorder="1" applyAlignment="1">
      <alignment horizontal="center"/>
    </xf>
    <xf numFmtId="0" fontId="2" fillId="4" borderId="3" xfId="2" applyNumberFormat="1" applyFont="1" applyFill="1" applyBorder="1" applyAlignment="1">
      <alignment horizontal="right"/>
    </xf>
    <xf numFmtId="0" fontId="6" fillId="4" borderId="3" xfId="2" applyNumberFormat="1" applyFont="1" applyFill="1" applyBorder="1"/>
    <xf numFmtId="0" fontId="2" fillId="4" borderId="4" xfId="0" applyFont="1" applyFill="1" applyBorder="1" applyAlignment="1">
      <alignment horizontal="right"/>
    </xf>
    <xf numFmtId="0" fontId="6" fillId="4" borderId="11" xfId="0" applyFont="1" applyFill="1" applyBorder="1"/>
    <xf numFmtId="0" fontId="2" fillId="4" borderId="11" xfId="0" applyFont="1" applyFill="1" applyBorder="1" applyAlignment="1">
      <alignment horizontal="right"/>
    </xf>
    <xf numFmtId="0" fontId="6" fillId="4" borderId="14" xfId="0" applyFont="1" applyFill="1" applyBorder="1" applyAlignment="1">
      <alignment horizontal="right"/>
    </xf>
    <xf numFmtId="0" fontId="2" fillId="4" borderId="1" xfId="3" applyNumberFormat="1" applyFont="1" applyFill="1" applyBorder="1" applyAlignment="1">
      <alignment horizontal="right"/>
    </xf>
    <xf numFmtId="164" fontId="2" fillId="4" borderId="12" xfId="0" applyNumberFormat="1" applyFont="1" applyFill="1" applyBorder="1" applyAlignment="1">
      <alignment horizontal="right"/>
    </xf>
    <xf numFmtId="0" fontId="4" fillId="0" borderId="1" xfId="0" applyFont="1" applyBorder="1"/>
    <xf numFmtId="164" fontId="2" fillId="5" borderId="1" xfId="0" applyNumberFormat="1" applyFont="1" applyFill="1" applyBorder="1" applyAlignment="1">
      <alignment horizontal="right"/>
    </xf>
    <xf numFmtId="167" fontId="6" fillId="4" borderId="1" xfId="2" applyNumberFormat="1" applyFont="1" applyFill="1" applyBorder="1"/>
    <xf numFmtId="0" fontId="7" fillId="0" borderId="0" xfId="0" applyFont="1" applyAlignment="1">
      <alignment horizontal="left" vertical="top" wrapText="1"/>
    </xf>
    <xf numFmtId="0" fontId="2" fillId="0" borderId="11" xfId="0" applyFont="1" applyBorder="1" applyAlignment="1">
      <alignment horizontal="left" indent="1"/>
    </xf>
    <xf numFmtId="0" fontId="2" fillId="0" borderId="4" xfId="0" applyFont="1" applyBorder="1" applyAlignment="1">
      <alignment horizontal="left" indent="1"/>
    </xf>
    <xf numFmtId="0" fontId="2" fillId="0" borderId="2" xfId="0" applyFont="1" applyBorder="1"/>
    <xf numFmtId="0" fontId="2" fillId="0" borderId="4" xfId="0" applyFont="1" applyBorder="1"/>
    <xf numFmtId="0" fontId="2" fillId="0" borderId="11" xfId="0" applyFont="1" applyBorder="1"/>
    <xf numFmtId="0" fontId="2" fillId="0" borderId="0" xfId="0" applyFont="1" applyAlignment="1">
      <alignment horizontal="left"/>
    </xf>
    <xf numFmtId="0" fontId="3" fillId="0" borderId="11" xfId="0" applyFont="1" applyBorder="1" applyAlignment="1">
      <alignment horizontal="left" indent="1"/>
    </xf>
    <xf numFmtId="0" fontId="3" fillId="0" borderId="4" xfId="0" applyFont="1" applyBorder="1" applyAlignment="1">
      <alignment horizontal="left" indent="1"/>
    </xf>
    <xf numFmtId="0" fontId="2" fillId="0" borderId="43" xfId="0" applyFont="1" applyBorder="1"/>
    <xf numFmtId="0" fontId="2" fillId="0" borderId="7" xfId="0" applyFont="1" applyBorder="1"/>
    <xf numFmtId="0" fontId="2" fillId="0" borderId="11" xfId="0" applyFont="1" applyBorder="1" applyAlignment="1">
      <alignment horizontal="left"/>
    </xf>
    <xf numFmtId="0" fontId="2" fillId="0" borderId="4"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xf>
    <xf numFmtId="0" fontId="2" fillId="0" borderId="37" xfId="0" applyFont="1" applyBorder="1"/>
    <xf numFmtId="0" fontId="2" fillId="0" borderId="6" xfId="0" applyFont="1" applyBorder="1"/>
    <xf numFmtId="0" fontId="6" fillId="0" borderId="16" xfId="0" applyFont="1" applyBorder="1" applyAlignment="1">
      <alignment horizontal="center"/>
    </xf>
    <xf numFmtId="0" fontId="6" fillId="0" borderId="17" xfId="0" applyFont="1" applyBorder="1" applyAlignment="1">
      <alignment horizontal="center"/>
    </xf>
    <xf numFmtId="0" fontId="6" fillId="0" borderId="33" xfId="0" applyFont="1" applyBorder="1" applyAlignment="1">
      <alignment horizontal="center"/>
    </xf>
    <xf numFmtId="0" fontId="6" fillId="0" borderId="29" xfId="0" applyFont="1" applyBorder="1" applyAlignment="1">
      <alignment horizontal="center"/>
    </xf>
    <xf numFmtId="0" fontId="6" fillId="0" borderId="31" xfId="0" applyFont="1" applyBorder="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6" fillId="0" borderId="35" xfId="0" applyFont="1" applyBorder="1" applyAlignment="1">
      <alignment horizontal="center"/>
    </xf>
    <xf numFmtId="0" fontId="6" fillId="0" borderId="36" xfId="0" applyFont="1" applyBorder="1" applyAlignment="1">
      <alignment horizontal="center"/>
    </xf>
    <xf numFmtId="0" fontId="2" fillId="5" borderId="4"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4" xfId="0" applyFont="1" applyFill="1" applyBorder="1" applyAlignment="1">
      <alignment horizontal="center" vertical="top"/>
    </xf>
    <xf numFmtId="0" fontId="2" fillId="5" borderId="12" xfId="0" applyFont="1" applyFill="1" applyBorder="1" applyAlignment="1">
      <alignment horizontal="center" vertical="top"/>
    </xf>
    <xf numFmtId="0" fontId="2" fillId="0" borderId="19" xfId="0" applyFont="1" applyBorder="1" applyAlignment="1">
      <alignment horizontal="lef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0" fillId="5" borderId="4" xfId="0" applyFill="1" applyBorder="1" applyAlignment="1">
      <alignment horizontal="center" vertical="top"/>
    </xf>
    <xf numFmtId="0" fontId="0" fillId="5" borderId="41" xfId="0" applyFill="1" applyBorder="1" applyAlignment="1">
      <alignment horizontal="center" vertical="top"/>
    </xf>
    <xf numFmtId="0" fontId="8" fillId="7" borderId="5" xfId="0" applyFont="1" applyFill="1" applyBorder="1" applyAlignment="1">
      <alignment horizontal="center" vertical="center"/>
    </xf>
    <xf numFmtId="0" fontId="0" fillId="7" borderId="6" xfId="0" applyFill="1" applyBorder="1" applyAlignment="1">
      <alignment horizontal="center" vertical="center"/>
    </xf>
    <xf numFmtId="0" fontId="0" fillId="7" borderId="10" xfId="0" applyFill="1" applyBorder="1" applyAlignment="1">
      <alignment horizontal="center" vertical="center"/>
    </xf>
    <xf numFmtId="0" fontId="0" fillId="7" borderId="40" xfId="0" applyFill="1" applyBorder="1" applyAlignment="1">
      <alignment horizontal="center" vertical="center"/>
    </xf>
    <xf numFmtId="0" fontId="0" fillId="7" borderId="19" xfId="0" applyFill="1" applyBorder="1" applyAlignment="1">
      <alignment horizontal="center" vertical="center"/>
    </xf>
    <xf numFmtId="0" fontId="0" fillId="7" borderId="42" xfId="0" applyFill="1" applyBorder="1" applyAlignment="1">
      <alignment horizontal="center" vertical="center"/>
    </xf>
    <xf numFmtId="0" fontId="4" fillId="0" borderId="40" xfId="0" applyFont="1" applyBorder="1" applyAlignment="1">
      <alignment horizontal="left" wrapText="1"/>
    </xf>
    <xf numFmtId="0" fontId="0" fillId="0" borderId="19" xfId="0" applyBorder="1" applyAlignment="1">
      <alignment horizontal="left" wrapText="1"/>
    </xf>
    <xf numFmtId="0" fontId="0" fillId="0" borderId="28" xfId="0" applyBorder="1" applyAlignment="1">
      <alignment horizontal="left" wrapText="1"/>
    </xf>
    <xf numFmtId="0" fontId="6" fillId="3" borderId="29" xfId="0" applyFont="1" applyFill="1" applyBorder="1" applyAlignment="1">
      <alignment horizontal="center" vertical="top" wrapText="1"/>
    </xf>
    <xf numFmtId="0" fontId="6" fillId="3" borderId="30" xfId="0" applyFont="1" applyFill="1" applyBorder="1" applyAlignment="1">
      <alignment horizontal="center" vertical="top" wrapText="1"/>
    </xf>
    <xf numFmtId="0" fontId="6" fillId="3" borderId="31" xfId="0" applyFont="1" applyFill="1" applyBorder="1" applyAlignment="1">
      <alignment horizontal="center" vertical="top" wrapText="1"/>
    </xf>
    <xf numFmtId="0" fontId="10" fillId="0" borderId="37" xfId="0" applyFont="1" applyBorder="1" applyAlignment="1">
      <alignment horizontal="center" vertical="top" wrapText="1"/>
    </xf>
    <xf numFmtId="0" fontId="10" fillId="0" borderId="6" xfId="0" applyFont="1" applyBorder="1" applyAlignment="1">
      <alignment horizontal="center" vertical="top" wrapText="1"/>
    </xf>
    <xf numFmtId="0" fontId="10" fillId="0" borderId="32" xfId="0" applyFont="1" applyBorder="1" applyAlignment="1">
      <alignment horizontal="center" vertical="top" wrapText="1"/>
    </xf>
    <xf numFmtId="0" fontId="10" fillId="0" borderId="0" xfId="0" applyFont="1" applyAlignment="1">
      <alignment horizontal="center" vertical="top" wrapText="1"/>
    </xf>
    <xf numFmtId="0" fontId="5" fillId="3" borderId="32" xfId="0" applyFont="1" applyFill="1" applyBorder="1" applyAlignment="1">
      <alignment horizontal="left" vertical="top" wrapText="1"/>
    </xf>
    <xf numFmtId="0" fontId="5" fillId="3" borderId="0" xfId="0" applyFont="1" applyFill="1" applyAlignment="1">
      <alignment horizontal="left" vertical="top" wrapText="1"/>
    </xf>
    <xf numFmtId="0" fontId="5" fillId="3" borderId="13" xfId="0" applyFont="1" applyFill="1" applyBorder="1" applyAlignment="1">
      <alignment horizontal="left" vertical="top" wrapText="1"/>
    </xf>
    <xf numFmtId="0" fontId="2" fillId="8" borderId="11" xfId="0" applyFont="1" applyFill="1" applyBorder="1" applyAlignment="1">
      <alignment horizontal="left" indent="1"/>
    </xf>
    <xf numFmtId="0" fontId="2" fillId="8" borderId="4" xfId="0" applyFont="1" applyFill="1" applyBorder="1" applyAlignment="1">
      <alignment horizontal="left" indent="1"/>
    </xf>
    <xf numFmtId="0" fontId="5" fillId="3" borderId="43"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0" borderId="0" xfId="0" applyFont="1" applyAlignment="1">
      <alignment horizontal="left" indent="1"/>
    </xf>
    <xf numFmtId="0" fontId="2" fillId="8" borderId="11" xfId="0" applyFont="1" applyFill="1" applyBorder="1" applyAlignment="1">
      <alignment horizontal="center"/>
    </xf>
    <xf numFmtId="0" fontId="2" fillId="8" borderId="4" xfId="0" applyFont="1" applyFill="1" applyBorder="1" applyAlignment="1">
      <alignment horizontal="center"/>
    </xf>
    <xf numFmtId="0" fontId="2" fillId="8" borderId="12" xfId="0" applyFont="1" applyFill="1" applyBorder="1" applyAlignment="1">
      <alignment horizontal="center"/>
    </xf>
    <xf numFmtId="0" fontId="2" fillId="0" borderId="43" xfId="0" applyFont="1" applyBorder="1" applyAlignment="1">
      <alignment horizontal="left" indent="1"/>
    </xf>
    <xf numFmtId="0" fontId="2" fillId="0" borderId="7" xfId="0" applyFont="1" applyBorder="1" applyAlignment="1">
      <alignment horizontal="left" indent="1"/>
    </xf>
    <xf numFmtId="0" fontId="2" fillId="0" borderId="30" xfId="0" applyFont="1" applyBorder="1" applyAlignment="1">
      <alignment horizontal="left"/>
    </xf>
    <xf numFmtId="0" fontId="2" fillId="0" borderId="31" xfId="0" applyFont="1" applyBorder="1" applyAlignment="1">
      <alignment horizontal="left"/>
    </xf>
    <xf numFmtId="0" fontId="4" fillId="0" borderId="2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0" fontId="4" fillId="0" borderId="32" xfId="0" applyFont="1" applyBorder="1" applyAlignment="1">
      <alignment horizontal="left" wrapText="1"/>
    </xf>
    <xf numFmtId="0" fontId="4" fillId="0" borderId="0" xfId="0" applyFont="1" applyAlignment="1">
      <alignment horizontal="left" wrapText="1"/>
    </xf>
    <xf numFmtId="0" fontId="4" fillId="0" borderId="13" xfId="0" applyFont="1" applyBorder="1" applyAlignment="1">
      <alignment horizontal="left" wrapText="1"/>
    </xf>
    <xf numFmtId="0" fontId="4" fillId="0" borderId="18" xfId="0" applyFont="1" applyBorder="1" applyAlignment="1">
      <alignment horizontal="left" wrapText="1"/>
    </xf>
    <xf numFmtId="0" fontId="4" fillId="0" borderId="19" xfId="0" applyFont="1" applyBorder="1" applyAlignment="1">
      <alignment horizontal="left" wrapText="1"/>
    </xf>
    <xf numFmtId="0" fontId="4" fillId="0" borderId="28" xfId="0" applyFont="1" applyBorder="1" applyAlignment="1">
      <alignment horizontal="left" wrapText="1"/>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 name="Percent 2" xfId="6" xr:uid="{00000000-0005-0000-0000-000006000000}"/>
  </cellStyles>
  <dxfs count="18">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91"/>
  <sheetViews>
    <sheetView tabSelected="1" zoomScaleNormal="100" workbookViewId="0">
      <pane ySplit="8" topLeftCell="A19" activePane="bottomLeft" state="frozen"/>
      <selection pane="bottomLeft" activeCell="AG22" sqref="AG22"/>
    </sheetView>
  </sheetViews>
  <sheetFormatPr defaultColWidth="9.140625" defaultRowHeight="12" outlineLevelCol="1" x14ac:dyDescent="0.2"/>
  <cols>
    <col min="1" max="1" width="22" style="1" customWidth="1"/>
    <col min="2" max="5" width="9.140625" style="1"/>
    <col min="6" max="6" width="13" style="1" customWidth="1"/>
    <col min="7" max="7" width="13.28515625" style="1" customWidth="1"/>
    <col min="8" max="8" width="14.140625" style="1" customWidth="1"/>
    <col min="9" max="9" width="14.5703125" style="1" customWidth="1"/>
    <col min="10" max="10" width="14.85546875" style="1" bestFit="1" customWidth="1"/>
    <col min="11" max="11" width="10.28515625" style="1" customWidth="1"/>
    <col min="12" max="12" width="9.140625" style="1" hidden="1" customWidth="1"/>
    <col min="13" max="13" width="13" style="1" hidden="1" customWidth="1"/>
    <col min="14" max="14" width="11" style="1" hidden="1" customWidth="1"/>
    <col min="15" max="16" width="11.7109375" style="1" hidden="1" customWidth="1"/>
    <col min="17" max="17" width="10.85546875" style="1" hidden="1" customWidth="1"/>
    <col min="18" max="18" width="11.7109375" style="1" hidden="1" customWidth="1"/>
    <col min="19" max="19" width="10.85546875" style="1" hidden="1" customWidth="1"/>
    <col min="20" max="27" width="9.140625" style="1" hidden="1" customWidth="1" outlineLevel="1"/>
    <col min="28" max="28" width="13" style="1" hidden="1" customWidth="1" collapsed="1"/>
    <col min="29" max="29" width="14.85546875" style="1" hidden="1" customWidth="1"/>
    <col min="30" max="30" width="12.7109375" style="1" hidden="1" customWidth="1"/>
    <col min="31" max="31" width="9.140625" style="1" hidden="1" customWidth="1"/>
    <col min="32" max="115" width="9.140625" style="1" customWidth="1"/>
    <col min="116" max="16384" width="9.140625" style="1"/>
  </cols>
  <sheetData>
    <row r="1" spans="1:30" ht="30" customHeight="1" thickBot="1" x14ac:dyDescent="0.25">
      <c r="A1" s="191" t="s">
        <v>34</v>
      </c>
      <c r="B1" s="192"/>
      <c r="C1" s="192"/>
      <c r="D1" s="192"/>
      <c r="E1" s="192"/>
      <c r="F1" s="192"/>
      <c r="G1" s="192"/>
      <c r="H1" s="192"/>
      <c r="I1" s="193"/>
      <c r="J1" s="98"/>
    </row>
    <row r="2" spans="1:30" ht="15.75" customHeight="1" thickBot="1" x14ac:dyDescent="0.25">
      <c r="A2" s="205" t="s">
        <v>48</v>
      </c>
      <c r="B2" s="206"/>
      <c r="C2" s="206"/>
      <c r="D2" s="206"/>
      <c r="E2" s="206"/>
      <c r="F2" s="206"/>
      <c r="G2" s="206"/>
      <c r="H2" s="206"/>
      <c r="I2" s="207"/>
      <c r="J2" s="99"/>
      <c r="N2" s="178"/>
      <c r="O2" s="178"/>
      <c r="P2" s="178"/>
      <c r="Q2" s="178"/>
      <c r="R2" s="178"/>
      <c r="T2" s="234"/>
      <c r="U2" s="234"/>
      <c r="V2" s="234"/>
      <c r="W2" s="234"/>
      <c r="X2" s="234"/>
    </row>
    <row r="3" spans="1:30" ht="15.95" customHeight="1" x14ac:dyDescent="0.2">
      <c r="A3" s="97" t="s">
        <v>55</v>
      </c>
      <c r="B3" s="200"/>
      <c r="C3" s="200"/>
      <c r="D3" s="200"/>
      <c r="E3" s="200"/>
      <c r="F3" s="200"/>
      <c r="G3" s="200"/>
      <c r="H3" s="200"/>
      <c r="I3" s="201"/>
      <c r="J3" s="100"/>
      <c r="L3" s="35"/>
      <c r="M3" s="79" t="s">
        <v>25</v>
      </c>
      <c r="N3" s="240"/>
      <c r="O3" s="240"/>
      <c r="P3" s="240"/>
      <c r="Q3" s="240"/>
      <c r="R3" s="241"/>
    </row>
    <row r="4" spans="1:30" ht="12.75" x14ac:dyDescent="0.2">
      <c r="A4" s="101" t="s">
        <v>35</v>
      </c>
      <c r="B4" s="202"/>
      <c r="C4" s="202"/>
      <c r="D4" s="202"/>
      <c r="E4" s="202"/>
      <c r="F4" s="202"/>
      <c r="G4" s="202"/>
      <c r="H4" s="202"/>
      <c r="I4" s="203"/>
      <c r="J4" s="103"/>
      <c r="L4" s="36"/>
      <c r="M4" s="80" t="s">
        <v>59</v>
      </c>
      <c r="N4" s="178" t="s">
        <v>26</v>
      </c>
      <c r="O4" s="178"/>
      <c r="P4" s="116"/>
      <c r="Q4" s="116"/>
      <c r="R4" s="92"/>
    </row>
    <row r="5" spans="1:30" ht="12.75" customHeight="1" thickBot="1" x14ac:dyDescent="0.25">
      <c r="A5" s="102" t="s">
        <v>13</v>
      </c>
      <c r="B5" s="208"/>
      <c r="C5" s="208"/>
      <c r="D5" s="208"/>
      <c r="E5" s="208"/>
      <c r="F5" s="208"/>
      <c r="G5" s="208"/>
      <c r="H5" s="208"/>
      <c r="I5" s="209"/>
      <c r="J5" s="104"/>
      <c r="L5" s="37"/>
      <c r="M5" s="81" t="s">
        <v>59</v>
      </c>
      <c r="N5" s="204" t="s">
        <v>27</v>
      </c>
      <c r="O5" s="204"/>
      <c r="P5" s="93"/>
      <c r="Q5" s="93"/>
      <c r="R5" s="94"/>
    </row>
    <row r="6" spans="1:30" ht="13.5" thickBot="1" x14ac:dyDescent="0.25">
      <c r="A6" s="210" t="s">
        <v>64</v>
      </c>
      <c r="B6" s="211"/>
      <c r="C6" s="211"/>
      <c r="D6" s="211"/>
      <c r="E6" s="211"/>
      <c r="F6" s="212"/>
      <c r="G6" s="3" t="s">
        <v>1</v>
      </c>
      <c r="H6" s="5"/>
      <c r="I6" s="108"/>
      <c r="J6" s="105"/>
      <c r="L6" s="25"/>
    </row>
    <row r="7" spans="1:30" ht="13.5" thickBot="1" x14ac:dyDescent="0.25">
      <c r="A7" s="213"/>
      <c r="B7" s="214"/>
      <c r="C7" s="214"/>
      <c r="D7" s="214"/>
      <c r="E7" s="214"/>
      <c r="F7" s="215"/>
      <c r="G7" s="110" t="s">
        <v>0</v>
      </c>
      <c r="H7" s="111"/>
      <c r="I7" s="107"/>
      <c r="J7" s="105"/>
      <c r="L7" s="191" t="s">
        <v>40</v>
      </c>
      <c r="M7" s="192"/>
      <c r="N7" s="192"/>
      <c r="O7" s="192"/>
      <c r="P7" s="192"/>
      <c r="Q7" s="192"/>
      <c r="R7" s="192"/>
      <c r="S7" s="193"/>
      <c r="T7" s="191" t="s">
        <v>41</v>
      </c>
      <c r="U7" s="192"/>
      <c r="V7" s="192"/>
      <c r="W7" s="192"/>
      <c r="X7" s="192"/>
      <c r="Y7" s="192"/>
      <c r="Z7" s="192"/>
      <c r="AA7" s="193"/>
      <c r="AB7" s="23"/>
      <c r="AC7" s="82"/>
    </row>
    <row r="8" spans="1:30" ht="43.15" customHeight="1" thickBot="1" x14ac:dyDescent="0.25">
      <c r="A8" s="216" t="s">
        <v>36</v>
      </c>
      <c r="B8" s="217"/>
      <c r="C8" s="217"/>
      <c r="D8" s="217"/>
      <c r="E8" s="217"/>
      <c r="F8" s="217"/>
      <c r="G8" s="218"/>
      <c r="H8" s="109" t="s">
        <v>14</v>
      </c>
      <c r="I8" s="106" t="s">
        <v>15</v>
      </c>
      <c r="J8" s="112" t="s">
        <v>16</v>
      </c>
      <c r="K8" s="7" t="s">
        <v>19</v>
      </c>
      <c r="L8" s="198" t="s">
        <v>28</v>
      </c>
      <c r="M8" s="199"/>
      <c r="N8" s="194" t="s">
        <v>29</v>
      </c>
      <c r="O8" s="195"/>
      <c r="P8" s="194" t="s">
        <v>30</v>
      </c>
      <c r="Q8" s="195"/>
      <c r="R8" s="194" t="s">
        <v>31</v>
      </c>
      <c r="S8" s="195"/>
      <c r="T8" s="198" t="s">
        <v>68</v>
      </c>
      <c r="U8" s="199"/>
      <c r="V8" s="198" t="s">
        <v>69</v>
      </c>
      <c r="W8" s="199"/>
      <c r="X8" s="198" t="s">
        <v>70</v>
      </c>
      <c r="Y8" s="199"/>
      <c r="Z8" s="198" t="s">
        <v>71</v>
      </c>
      <c r="AA8" s="199"/>
      <c r="AB8" s="194" t="s">
        <v>37</v>
      </c>
      <c r="AC8" s="195"/>
      <c r="AD8" s="87" t="s">
        <v>46</v>
      </c>
    </row>
    <row r="9" spans="1:30" ht="26.25" customHeight="1" x14ac:dyDescent="0.2">
      <c r="A9" s="219" t="s">
        <v>61</v>
      </c>
      <c r="B9" s="220"/>
      <c r="C9" s="220"/>
      <c r="D9" s="220"/>
      <c r="E9" s="220"/>
      <c r="F9" s="220"/>
      <c r="G9" s="220"/>
      <c r="H9" s="220"/>
      <c r="I9" s="220"/>
      <c r="J9" s="221"/>
      <c r="K9" s="14"/>
      <c r="L9" s="196" t="s">
        <v>32</v>
      </c>
      <c r="M9" s="197"/>
      <c r="N9" s="196" t="s">
        <v>32</v>
      </c>
      <c r="O9" s="197"/>
      <c r="P9" s="196" t="s">
        <v>32</v>
      </c>
      <c r="Q9" s="197"/>
      <c r="R9" s="196" t="s">
        <v>32</v>
      </c>
      <c r="S9" s="197"/>
      <c r="T9" s="196" t="s">
        <v>32</v>
      </c>
      <c r="U9" s="197"/>
      <c r="V9" s="196" t="s">
        <v>32</v>
      </c>
      <c r="W9" s="197"/>
      <c r="X9" s="196" t="s">
        <v>32</v>
      </c>
      <c r="Y9" s="197"/>
      <c r="Z9" s="196" t="s">
        <v>32</v>
      </c>
      <c r="AA9" s="197"/>
      <c r="AB9" s="196" t="s">
        <v>32</v>
      </c>
      <c r="AC9" s="197"/>
      <c r="AD9" s="74"/>
    </row>
    <row r="10" spans="1:30" ht="25.5" customHeight="1" x14ac:dyDescent="0.2">
      <c r="A10" s="226" t="s">
        <v>65</v>
      </c>
      <c r="B10" s="227"/>
      <c r="C10" s="227"/>
      <c r="D10" s="227"/>
      <c r="E10" s="227"/>
      <c r="F10" s="227"/>
      <c r="G10" s="227"/>
      <c r="H10" s="227"/>
      <c r="I10" s="227"/>
      <c r="J10" s="228"/>
      <c r="K10" s="15"/>
      <c r="L10" s="41"/>
      <c r="M10" s="39" t="s">
        <v>33</v>
      </c>
      <c r="N10" s="39"/>
      <c r="O10" s="39" t="s">
        <v>33</v>
      </c>
      <c r="P10" s="39"/>
      <c r="Q10" s="39" t="s">
        <v>33</v>
      </c>
      <c r="R10" s="39"/>
      <c r="S10" s="39" t="s">
        <v>33</v>
      </c>
      <c r="T10" s="41"/>
      <c r="U10" s="39" t="s">
        <v>33</v>
      </c>
      <c r="V10" s="39"/>
      <c r="W10" s="39" t="s">
        <v>33</v>
      </c>
      <c r="X10" s="39"/>
      <c r="Y10" s="39" t="s">
        <v>33</v>
      </c>
      <c r="Z10" s="39"/>
      <c r="AA10" s="39" t="s">
        <v>33</v>
      </c>
      <c r="AB10" s="50" t="s">
        <v>38</v>
      </c>
      <c r="AC10" s="51" t="s">
        <v>39</v>
      </c>
      <c r="AD10" s="86"/>
    </row>
    <row r="11" spans="1:30" x14ac:dyDescent="0.2">
      <c r="A11" s="177" t="s">
        <v>63</v>
      </c>
      <c r="B11" s="176"/>
      <c r="C11" s="176"/>
      <c r="D11" s="176"/>
      <c r="E11" s="176"/>
      <c r="F11" s="176"/>
      <c r="G11" s="176"/>
      <c r="H11" s="10"/>
      <c r="J11" s="18"/>
    </row>
    <row r="12" spans="1:30" x14ac:dyDescent="0.2">
      <c r="A12" s="179" t="s">
        <v>9</v>
      </c>
      <c r="B12" s="180"/>
      <c r="C12" s="180"/>
      <c r="D12" s="180"/>
      <c r="E12" s="180"/>
      <c r="F12" s="75" t="s">
        <v>42</v>
      </c>
      <c r="G12" s="76" t="s">
        <v>43</v>
      </c>
      <c r="H12" s="11"/>
      <c r="J12" s="18"/>
      <c r="L12" s="41"/>
      <c r="M12" s="40"/>
      <c r="N12" s="41"/>
      <c r="O12" s="40"/>
      <c r="P12" s="41"/>
      <c r="Q12" s="40"/>
      <c r="R12" s="41"/>
      <c r="S12" s="2"/>
      <c r="T12" s="41"/>
      <c r="U12" s="40"/>
      <c r="V12" s="41"/>
      <c r="W12" s="40"/>
      <c r="X12" s="41"/>
      <c r="Y12" s="40"/>
      <c r="Z12" s="41"/>
      <c r="AA12" s="2"/>
      <c r="AB12" s="2"/>
      <c r="AC12" s="2"/>
    </row>
    <row r="13" spans="1:30" ht="13.15" customHeight="1" x14ac:dyDescent="0.2">
      <c r="A13" s="177"/>
      <c r="B13" s="176"/>
      <c r="C13" s="176"/>
      <c r="D13" s="176"/>
      <c r="E13" s="176"/>
      <c r="F13" s="66"/>
      <c r="G13" s="95"/>
      <c r="H13" s="134"/>
      <c r="I13" s="117"/>
      <c r="J13" s="118"/>
      <c r="K13" s="161">
        <f>+H13-I13-J13</f>
        <v>0</v>
      </c>
      <c r="L13" s="38"/>
      <c r="M13" s="150"/>
      <c r="N13" s="41"/>
      <c r="O13" s="150"/>
      <c r="P13" s="41"/>
      <c r="Q13" s="150"/>
      <c r="R13" s="41"/>
      <c r="S13" s="150"/>
      <c r="T13" s="149"/>
      <c r="U13" s="150"/>
      <c r="V13" s="41"/>
      <c r="W13" s="150"/>
      <c r="X13" s="41"/>
      <c r="Y13" s="150"/>
      <c r="Z13" s="41"/>
      <c r="AA13" s="150"/>
      <c r="AB13" s="146">
        <f>+M13+O13+Q13+S13+U13+W13+Y13+AA13</f>
        <v>0</v>
      </c>
      <c r="AC13" s="147">
        <f>+J13-AB13</f>
        <v>0</v>
      </c>
    </row>
    <row r="14" spans="1:30" x14ac:dyDescent="0.2">
      <c r="A14" s="177"/>
      <c r="B14" s="176"/>
      <c r="C14" s="176"/>
      <c r="D14" s="176"/>
      <c r="E14" s="176"/>
      <c r="F14" s="66"/>
      <c r="G14" s="95"/>
      <c r="H14" s="134"/>
      <c r="I14" s="117"/>
      <c r="J14" s="118"/>
      <c r="K14" s="161">
        <f>+H14-I14-J14</f>
        <v>0</v>
      </c>
      <c r="L14" s="46"/>
      <c r="M14" s="150"/>
      <c r="N14" s="46"/>
      <c r="O14" s="150"/>
      <c r="P14" s="46"/>
      <c r="Q14" s="150"/>
      <c r="R14" s="46"/>
      <c r="S14" s="150"/>
      <c r="T14" s="46"/>
      <c r="U14" s="150"/>
      <c r="V14" s="46"/>
      <c r="W14" s="150"/>
      <c r="X14" s="46"/>
      <c r="Y14" s="150"/>
      <c r="Z14" s="46"/>
      <c r="AA14" s="150"/>
      <c r="AB14" s="146">
        <f>+M14+O14+Q14+S14+U14+W14+Y14+AA14</f>
        <v>0</v>
      </c>
      <c r="AC14" s="147">
        <f>+J14-AB14</f>
        <v>0</v>
      </c>
    </row>
    <row r="15" spans="1:30" x14ac:dyDescent="0.2">
      <c r="A15" s="177"/>
      <c r="B15" s="176"/>
      <c r="C15" s="176"/>
      <c r="D15" s="176"/>
      <c r="E15" s="176"/>
      <c r="F15" s="66"/>
      <c r="G15" s="95"/>
      <c r="H15" s="134"/>
      <c r="I15" s="117"/>
      <c r="J15" s="118"/>
      <c r="K15" s="161">
        <f>+H15-I15-J15</f>
        <v>0</v>
      </c>
      <c r="L15" s="46"/>
      <c r="M15" s="150"/>
      <c r="N15" s="46"/>
      <c r="O15" s="150"/>
      <c r="P15" s="46"/>
      <c r="Q15" s="150"/>
      <c r="R15" s="46"/>
      <c r="S15" s="150"/>
      <c r="T15" s="46"/>
      <c r="U15" s="150"/>
      <c r="V15" s="46"/>
      <c r="W15" s="150"/>
      <c r="X15" s="46"/>
      <c r="Y15" s="150"/>
      <c r="Z15" s="46"/>
      <c r="AA15" s="150"/>
      <c r="AB15" s="146">
        <f>+M15+O15+Q15+S15+U15+W15+Y15+AA15</f>
        <v>0</v>
      </c>
      <c r="AC15" s="147">
        <f>+J15-AB15</f>
        <v>0</v>
      </c>
    </row>
    <row r="16" spans="1:30" x14ac:dyDescent="0.2">
      <c r="A16" s="177"/>
      <c r="B16" s="176"/>
      <c r="C16" s="176"/>
      <c r="D16" s="176"/>
      <c r="E16" s="176"/>
      <c r="F16" s="68"/>
      <c r="G16" s="96"/>
      <c r="H16" s="134"/>
      <c r="I16" s="117"/>
      <c r="J16" s="118"/>
      <c r="K16" s="161">
        <f>+H16-I16-J16</f>
        <v>0</v>
      </c>
      <c r="L16" s="46"/>
      <c r="M16" s="150"/>
      <c r="N16" s="46"/>
      <c r="O16" s="150"/>
      <c r="P16" s="46"/>
      <c r="Q16" s="150"/>
      <c r="R16" s="46"/>
      <c r="S16" s="150"/>
      <c r="T16" s="46"/>
      <c r="U16" s="150"/>
      <c r="V16" s="46"/>
      <c r="W16" s="150"/>
      <c r="X16" s="46"/>
      <c r="Y16" s="150"/>
      <c r="Z16" s="46"/>
      <c r="AA16" s="150"/>
      <c r="AB16" s="146">
        <f>+M16+O16+Q16+S16+U16+W16+Y16+AA16</f>
        <v>0</v>
      </c>
      <c r="AC16" s="147">
        <f>+J16-AB16</f>
        <v>0</v>
      </c>
    </row>
    <row r="17" spans="1:30" ht="10.5" customHeight="1" x14ac:dyDescent="0.2">
      <c r="A17" s="173" t="s">
        <v>20</v>
      </c>
      <c r="B17" s="174"/>
      <c r="C17" s="174"/>
      <c r="D17" s="174"/>
      <c r="E17" s="174"/>
      <c r="F17" s="174"/>
      <c r="G17" s="174"/>
      <c r="H17" s="123">
        <f>SUM(H13:H16)</f>
        <v>0</v>
      </c>
      <c r="I17" s="124">
        <f>SUM(I13:I16)</f>
        <v>0</v>
      </c>
      <c r="J17" s="125">
        <f>SUM(J13:J16)</f>
        <v>0</v>
      </c>
      <c r="K17" s="162">
        <f>+H17-I17-J17</f>
        <v>0</v>
      </c>
      <c r="L17" s="2"/>
      <c r="M17" s="124">
        <f>SUM(M13:M16)</f>
        <v>0</v>
      </c>
      <c r="N17" s="2"/>
      <c r="O17" s="124">
        <f>SUM(O13:O16)</f>
        <v>0</v>
      </c>
      <c r="P17" s="2"/>
      <c r="Q17" s="124">
        <f>SUM(Q13:Q16)</f>
        <v>0</v>
      </c>
      <c r="R17" s="2"/>
      <c r="S17" s="124">
        <f>SUM(S13:S16)</f>
        <v>0</v>
      </c>
      <c r="T17" s="2"/>
      <c r="U17" s="124">
        <f>SUM(U13:U16)</f>
        <v>0</v>
      </c>
      <c r="V17" s="2"/>
      <c r="W17" s="124">
        <f>SUM(W13:W16)</f>
        <v>0</v>
      </c>
      <c r="X17" s="2"/>
      <c r="Y17" s="124">
        <f>SUM(Y13:Y16)</f>
        <v>0</v>
      </c>
      <c r="Z17" s="2"/>
      <c r="AA17" s="124">
        <f>SUM(AA13:AA16)</f>
        <v>0</v>
      </c>
      <c r="AB17" s="148">
        <f>SUM(AB13:AB16)</f>
        <v>0</v>
      </c>
      <c r="AC17" s="148">
        <f>+J17-AB17</f>
        <v>0</v>
      </c>
      <c r="AD17" s="88">
        <f>IFERROR(+AB13/J17,0)</f>
        <v>0</v>
      </c>
    </row>
    <row r="18" spans="1:30" ht="3.95" customHeight="1" x14ac:dyDescent="0.2">
      <c r="A18" s="229"/>
      <c r="B18" s="230"/>
      <c r="C18" s="230"/>
      <c r="D18" s="230"/>
      <c r="E18" s="230"/>
      <c r="F18" s="230"/>
      <c r="G18" s="230"/>
      <c r="H18" s="139"/>
      <c r="I18" s="140"/>
      <c r="J18" s="141"/>
      <c r="K18" s="140"/>
      <c r="L18" s="140"/>
      <c r="M18" s="140"/>
      <c r="N18" s="140"/>
      <c r="O18" s="140"/>
      <c r="P18" s="140"/>
      <c r="Q18" s="140"/>
      <c r="R18" s="140"/>
      <c r="S18" s="140"/>
      <c r="T18" s="140"/>
      <c r="U18" s="140"/>
      <c r="V18" s="140"/>
      <c r="W18" s="140"/>
      <c r="X18" s="140"/>
      <c r="Y18" s="140"/>
      <c r="Z18" s="140"/>
      <c r="AA18" s="140"/>
      <c r="AB18" s="142"/>
      <c r="AC18" s="151"/>
    </row>
    <row r="19" spans="1:30" x14ac:dyDescent="0.2">
      <c r="A19" s="175" t="s">
        <v>49</v>
      </c>
      <c r="B19" s="176"/>
      <c r="C19" s="176"/>
      <c r="D19" s="176"/>
      <c r="E19" s="176"/>
      <c r="F19" s="3" t="s">
        <v>10</v>
      </c>
      <c r="G19" s="70"/>
      <c r="H19" s="119">
        <f>+H17*G19</f>
        <v>0</v>
      </c>
      <c r="I19" s="64"/>
      <c r="J19" s="65"/>
      <c r="K19" s="167">
        <f>H19-I19-J19</f>
        <v>0</v>
      </c>
      <c r="L19" s="45"/>
      <c r="M19" s="78"/>
      <c r="N19" s="42"/>
      <c r="O19" s="78"/>
      <c r="P19" s="42"/>
      <c r="Q19" s="78"/>
      <c r="R19" s="42"/>
      <c r="S19" s="78"/>
      <c r="T19" s="42"/>
      <c r="U19" s="78"/>
      <c r="V19" s="42"/>
      <c r="W19" s="78"/>
      <c r="X19" s="42"/>
      <c r="Y19" s="78"/>
      <c r="Z19" s="77"/>
      <c r="AA19" s="78"/>
      <c r="AB19" s="146">
        <f>+M19+O19+Q19+S19+U19+W19+Y19+AA19</f>
        <v>0</v>
      </c>
      <c r="AC19" s="147">
        <f>+J19-AB19</f>
        <v>0</v>
      </c>
      <c r="AD19" s="88">
        <f>IFERROR(+AB19/J19,0)</f>
        <v>0</v>
      </c>
    </row>
    <row r="20" spans="1:30" ht="3.95" customHeight="1" x14ac:dyDescent="0.2">
      <c r="A20" s="16"/>
      <c r="B20" s="4"/>
      <c r="C20" s="4"/>
      <c r="D20" s="4"/>
      <c r="E20" s="4"/>
      <c r="F20" s="4"/>
      <c r="G20" s="4"/>
      <c r="H20" s="9"/>
      <c r="I20" s="8"/>
      <c r="J20" s="17"/>
      <c r="K20" s="8"/>
      <c r="L20" s="8"/>
      <c r="M20" s="8"/>
      <c r="N20" s="8"/>
      <c r="O20" s="8"/>
      <c r="P20" s="8"/>
      <c r="Q20" s="8"/>
      <c r="R20" s="8"/>
      <c r="S20" s="8"/>
      <c r="T20" s="8"/>
      <c r="U20" s="8"/>
      <c r="V20" s="8"/>
      <c r="W20" s="8"/>
      <c r="X20" s="8"/>
      <c r="Y20" s="8"/>
      <c r="Z20" s="8"/>
      <c r="AA20" s="8"/>
      <c r="AB20" s="49"/>
      <c r="AC20" s="152"/>
    </row>
    <row r="21" spans="1:30" x14ac:dyDescent="0.2">
      <c r="A21" s="177" t="s">
        <v>50</v>
      </c>
      <c r="B21" s="176"/>
      <c r="C21" s="176"/>
      <c r="D21" s="176"/>
      <c r="E21" s="176"/>
      <c r="F21" s="176"/>
      <c r="G21" s="176"/>
      <c r="H21" s="12"/>
      <c r="J21" s="18"/>
      <c r="L21" s="43"/>
      <c r="T21" s="43"/>
      <c r="AC21" s="58"/>
    </row>
    <row r="22" spans="1:30" x14ac:dyDescent="0.2">
      <c r="A22" s="179" t="s">
        <v>24</v>
      </c>
      <c r="B22" s="180"/>
      <c r="C22" s="180"/>
      <c r="D22" s="180"/>
      <c r="E22" s="180"/>
      <c r="F22" s="132"/>
      <c r="G22" s="133"/>
      <c r="H22" s="11"/>
      <c r="J22" s="18"/>
      <c r="L22" s="41"/>
      <c r="M22" s="40"/>
      <c r="N22" s="41"/>
      <c r="O22" s="40"/>
      <c r="P22" s="41"/>
      <c r="Q22" s="40"/>
      <c r="R22" s="41"/>
      <c r="S22" s="2"/>
      <c r="T22" s="41"/>
      <c r="U22" s="40"/>
      <c r="V22" s="41"/>
      <c r="W22" s="40"/>
      <c r="X22" s="41"/>
      <c r="Y22" s="40"/>
      <c r="Z22" s="41"/>
      <c r="AA22" s="2"/>
      <c r="AB22" s="2"/>
      <c r="AC22" s="46"/>
    </row>
    <row r="23" spans="1:30" ht="13.15" customHeight="1" x14ac:dyDescent="0.2">
      <c r="A23" s="186"/>
      <c r="B23" s="187"/>
      <c r="C23" s="187"/>
      <c r="D23" s="187"/>
      <c r="E23" s="187"/>
      <c r="F23" s="187"/>
      <c r="G23" s="188"/>
      <c r="H23" s="135"/>
      <c r="I23" s="64"/>
      <c r="J23" s="65"/>
      <c r="K23" s="163">
        <f>+H23-I23-J23</f>
        <v>0</v>
      </c>
      <c r="L23" s="41"/>
      <c r="M23" s="150"/>
      <c r="N23" s="41"/>
      <c r="O23" s="150"/>
      <c r="P23" s="41"/>
      <c r="Q23" s="150"/>
      <c r="R23" s="41"/>
      <c r="S23" s="150"/>
      <c r="T23" s="41"/>
      <c r="U23" s="150"/>
      <c r="V23" s="41"/>
      <c r="W23" s="150"/>
      <c r="X23" s="41"/>
      <c r="Y23" s="150"/>
      <c r="Z23" s="41"/>
      <c r="AA23" s="150"/>
      <c r="AB23" s="155">
        <f>+M23+O23+Q23+S23+U23+W23+Y23+AA23</f>
        <v>0</v>
      </c>
      <c r="AC23" s="147">
        <f>+J23-AB23</f>
        <v>0</v>
      </c>
    </row>
    <row r="24" spans="1:30" x14ac:dyDescent="0.2">
      <c r="A24" s="186"/>
      <c r="B24" s="187"/>
      <c r="C24" s="187"/>
      <c r="D24" s="187"/>
      <c r="E24" s="187"/>
      <c r="F24" s="187"/>
      <c r="G24" s="188"/>
      <c r="H24" s="135"/>
      <c r="I24" s="64"/>
      <c r="J24" s="65"/>
      <c r="K24" s="163">
        <f>+H24-I24-J24</f>
        <v>0</v>
      </c>
      <c r="L24" s="46"/>
      <c r="M24" s="150"/>
      <c r="N24" s="46"/>
      <c r="O24" s="150"/>
      <c r="P24" s="46"/>
      <c r="Q24" s="150"/>
      <c r="R24" s="46"/>
      <c r="S24" s="150"/>
      <c r="T24" s="46"/>
      <c r="U24" s="150"/>
      <c r="V24" s="46"/>
      <c r="W24" s="150"/>
      <c r="X24" s="46"/>
      <c r="Y24" s="150"/>
      <c r="Z24" s="46"/>
      <c r="AA24" s="150"/>
      <c r="AB24" s="155">
        <f>+M24+O24+Q24+S24+U24+W24+Y24+AA24</f>
        <v>0</v>
      </c>
      <c r="AC24" s="147">
        <f>+J24-AB24</f>
        <v>0</v>
      </c>
    </row>
    <row r="25" spans="1:30" x14ac:dyDescent="0.2">
      <c r="A25" s="186"/>
      <c r="B25" s="187"/>
      <c r="C25" s="187"/>
      <c r="D25" s="187"/>
      <c r="E25" s="187"/>
      <c r="F25" s="187"/>
      <c r="G25" s="188"/>
      <c r="H25" s="135"/>
      <c r="I25" s="64"/>
      <c r="J25" s="65"/>
      <c r="K25" s="163">
        <f>+H25-I25-J25</f>
        <v>0</v>
      </c>
      <c r="L25" s="46"/>
      <c r="M25" s="150"/>
      <c r="N25" s="46"/>
      <c r="O25" s="150"/>
      <c r="P25" s="46"/>
      <c r="Q25" s="150"/>
      <c r="R25" s="46"/>
      <c r="S25" s="150"/>
      <c r="T25" s="46"/>
      <c r="U25" s="150"/>
      <c r="V25" s="46"/>
      <c r="W25" s="150"/>
      <c r="X25" s="46"/>
      <c r="Y25" s="150"/>
      <c r="Z25" s="46"/>
      <c r="AA25" s="150"/>
      <c r="AB25" s="155">
        <f>+M25+O25+Q25+S25+U25+W25+Y25+AA25</f>
        <v>0</v>
      </c>
      <c r="AC25" s="147">
        <f>+J25-AB25</f>
        <v>0</v>
      </c>
    </row>
    <row r="26" spans="1:30" x14ac:dyDescent="0.2">
      <c r="A26" s="186"/>
      <c r="B26" s="187"/>
      <c r="C26" s="187"/>
      <c r="D26" s="187"/>
      <c r="E26" s="187"/>
      <c r="F26" s="187"/>
      <c r="G26" s="188"/>
      <c r="H26" s="135"/>
      <c r="I26" s="64"/>
      <c r="J26" s="65"/>
      <c r="K26" s="163">
        <f>+H26-I26-J26</f>
        <v>0</v>
      </c>
      <c r="L26" s="46"/>
      <c r="M26" s="150"/>
      <c r="N26" s="46"/>
      <c r="O26" s="150"/>
      <c r="P26" s="46"/>
      <c r="Q26" s="150"/>
      <c r="R26" s="46"/>
      <c r="S26" s="150"/>
      <c r="T26" s="46"/>
      <c r="U26" s="150"/>
      <c r="V26" s="46"/>
      <c r="W26" s="150"/>
      <c r="X26" s="46"/>
      <c r="Y26" s="150"/>
      <c r="Z26" s="46"/>
      <c r="AA26" s="150"/>
      <c r="AB26" s="155">
        <f>+M26+O26+Q26+S26+U26+W26+Y26+AA26</f>
        <v>0</v>
      </c>
      <c r="AC26" s="147">
        <f>+J26-AB26</f>
        <v>0</v>
      </c>
    </row>
    <row r="27" spans="1:30" x14ac:dyDescent="0.2">
      <c r="A27" s="183" t="s">
        <v>66</v>
      </c>
      <c r="B27" s="184"/>
      <c r="C27" s="184"/>
      <c r="D27" s="184"/>
      <c r="E27" s="184"/>
      <c r="F27" s="184"/>
      <c r="G27" s="185"/>
      <c r="H27" s="126">
        <f>SUM(H23:H26)</f>
        <v>0</v>
      </c>
      <c r="I27" s="126">
        <f>SUM(I23:I26)</f>
        <v>0</v>
      </c>
      <c r="J27" s="126">
        <f>SUM(J23:J26)</f>
        <v>0</v>
      </c>
      <c r="K27" s="164">
        <f>SUM(K23:K26)</f>
        <v>0</v>
      </c>
      <c r="L27" s="2"/>
      <c r="M27" s="171">
        <f>SUM(M23:M26)</f>
        <v>0</v>
      </c>
      <c r="N27" s="2"/>
      <c r="O27" s="171">
        <f>SUM(O23:O26)</f>
        <v>0</v>
      </c>
      <c r="P27" s="2"/>
      <c r="Q27" s="171">
        <f>SUM(Q23:Q26)</f>
        <v>0</v>
      </c>
      <c r="R27" s="2"/>
      <c r="S27" s="171">
        <f>SUM(S23:S26)</f>
        <v>0</v>
      </c>
      <c r="T27" s="2"/>
      <c r="U27" s="171">
        <f>SUM(U23:U26)</f>
        <v>0</v>
      </c>
      <c r="V27" s="2"/>
      <c r="W27" s="171">
        <f>SUM(W23:W26)</f>
        <v>0</v>
      </c>
      <c r="X27" s="2"/>
      <c r="Y27" s="171">
        <f>SUM(Y23:Y26)</f>
        <v>0</v>
      </c>
      <c r="Z27" s="2"/>
      <c r="AA27" s="171">
        <f>SUM(AA23:AA26)</f>
        <v>0</v>
      </c>
      <c r="AB27" s="148">
        <f>SUM(AB23:AB26)</f>
        <v>0</v>
      </c>
      <c r="AC27" s="148">
        <f>+J27-AB27</f>
        <v>0</v>
      </c>
      <c r="AD27" s="88">
        <f>IFERROR(+AB23/J27,0)</f>
        <v>0</v>
      </c>
    </row>
    <row r="28" spans="1:30" ht="3.95" customHeight="1" x14ac:dyDescent="0.2">
      <c r="A28" s="235"/>
      <c r="B28" s="236"/>
      <c r="C28" s="236"/>
      <c r="D28" s="236"/>
      <c r="E28" s="236"/>
      <c r="F28" s="236"/>
      <c r="G28" s="237"/>
      <c r="H28" s="9"/>
      <c r="I28" s="8"/>
      <c r="J28" s="17"/>
      <c r="K28" s="8"/>
      <c r="L28" s="156"/>
      <c r="M28" s="156"/>
      <c r="N28" s="156"/>
      <c r="O28" s="156"/>
      <c r="P28" s="156"/>
      <c r="Q28" s="156"/>
      <c r="R28" s="156"/>
      <c r="S28" s="156"/>
      <c r="T28" s="156"/>
      <c r="U28" s="156"/>
      <c r="V28" s="156"/>
      <c r="W28" s="156"/>
      <c r="X28" s="156"/>
      <c r="Y28" s="156"/>
      <c r="Z28" s="156"/>
      <c r="AA28" s="156"/>
      <c r="AB28" s="156"/>
      <c r="AC28" s="157"/>
    </row>
    <row r="29" spans="1:30" x14ac:dyDescent="0.2">
      <c r="A29" s="177" t="s">
        <v>51</v>
      </c>
      <c r="B29" s="176"/>
      <c r="C29" s="176"/>
      <c r="D29" s="176"/>
      <c r="E29" s="176"/>
      <c r="F29" s="176"/>
      <c r="G29" s="176"/>
      <c r="H29" s="122"/>
      <c r="I29" s="127"/>
      <c r="J29" s="128"/>
      <c r="K29" s="115"/>
      <c r="L29" s="154"/>
      <c r="M29" s="47"/>
      <c r="N29" s="2"/>
      <c r="O29" s="47"/>
      <c r="P29" s="2"/>
      <c r="Q29" s="47"/>
      <c r="R29" s="2"/>
      <c r="S29" s="47"/>
      <c r="T29" s="154"/>
      <c r="U29" s="47"/>
      <c r="V29" s="2"/>
      <c r="W29" s="47"/>
      <c r="X29" s="2"/>
      <c r="Y29" s="47"/>
      <c r="Z29" s="2"/>
      <c r="AA29" s="47"/>
      <c r="AB29" s="47"/>
      <c r="AC29" s="153"/>
    </row>
    <row r="30" spans="1:30" x14ac:dyDescent="0.2">
      <c r="A30" s="186"/>
      <c r="B30" s="187"/>
      <c r="C30" s="187"/>
      <c r="D30" s="187"/>
      <c r="E30" s="187"/>
      <c r="F30" s="187"/>
      <c r="G30" s="188"/>
      <c r="H30" s="135"/>
      <c r="I30" s="64"/>
      <c r="J30" s="65"/>
      <c r="K30" s="163">
        <f t="shared" ref="K30:K38" si="0">+H30-I30-J30</f>
        <v>0</v>
      </c>
      <c r="L30" s="154"/>
      <c r="M30" s="150"/>
      <c r="N30" s="2"/>
      <c r="O30" s="150"/>
      <c r="P30" s="2"/>
      <c r="Q30" s="150"/>
      <c r="R30" s="2"/>
      <c r="S30" s="150"/>
      <c r="T30" s="154"/>
      <c r="U30" s="150"/>
      <c r="V30" s="2"/>
      <c r="W30" s="150"/>
      <c r="X30" s="2"/>
      <c r="Y30" s="150"/>
      <c r="Z30" s="2"/>
      <c r="AA30" s="150"/>
      <c r="AB30" s="155">
        <f t="shared" ref="AB30:AB35" si="1">+M30+O30+Q30+S30+U30+W30+Y30+AA30</f>
        <v>0</v>
      </c>
      <c r="AC30" s="147">
        <f t="shared" ref="AC30:AC35" si="2">+J30-AB30</f>
        <v>0</v>
      </c>
    </row>
    <row r="31" spans="1:30" x14ac:dyDescent="0.2">
      <c r="A31" s="186"/>
      <c r="B31" s="187"/>
      <c r="C31" s="187"/>
      <c r="D31" s="187"/>
      <c r="E31" s="187"/>
      <c r="F31" s="187"/>
      <c r="G31" s="188"/>
      <c r="H31" s="135"/>
      <c r="I31" s="114"/>
      <c r="J31" s="65"/>
      <c r="K31" s="165">
        <f t="shared" si="0"/>
        <v>0</v>
      </c>
      <c r="L31" s="154"/>
      <c r="M31" s="150"/>
      <c r="N31" s="2"/>
      <c r="O31" s="150"/>
      <c r="P31" s="2"/>
      <c r="Q31" s="150"/>
      <c r="R31" s="2"/>
      <c r="S31" s="150"/>
      <c r="T31" s="154"/>
      <c r="U31" s="150"/>
      <c r="V31" s="2"/>
      <c r="W31" s="150"/>
      <c r="X31" s="2"/>
      <c r="Y31" s="150"/>
      <c r="Z31" s="2"/>
      <c r="AA31" s="150"/>
      <c r="AB31" s="155">
        <f t="shared" si="1"/>
        <v>0</v>
      </c>
      <c r="AC31" s="147">
        <f t="shared" si="2"/>
        <v>0</v>
      </c>
    </row>
    <row r="32" spans="1:30" x14ac:dyDescent="0.2">
      <c r="A32" s="186"/>
      <c r="B32" s="187"/>
      <c r="C32" s="187"/>
      <c r="D32" s="187"/>
      <c r="E32" s="187"/>
      <c r="F32" s="187"/>
      <c r="G32" s="188"/>
      <c r="H32" s="135"/>
      <c r="I32" s="114"/>
      <c r="J32" s="65"/>
      <c r="K32" s="165">
        <f t="shared" si="0"/>
        <v>0</v>
      </c>
      <c r="L32" s="154"/>
      <c r="M32" s="150"/>
      <c r="N32" s="2"/>
      <c r="O32" s="150"/>
      <c r="P32" s="2"/>
      <c r="Q32" s="150"/>
      <c r="R32" s="2"/>
      <c r="S32" s="150"/>
      <c r="T32" s="154"/>
      <c r="U32" s="150"/>
      <c r="V32" s="2"/>
      <c r="W32" s="150"/>
      <c r="X32" s="2"/>
      <c r="Y32" s="150"/>
      <c r="Z32" s="2"/>
      <c r="AA32" s="150"/>
      <c r="AB32" s="155">
        <f t="shared" si="1"/>
        <v>0</v>
      </c>
      <c r="AC32" s="147">
        <f t="shared" si="2"/>
        <v>0</v>
      </c>
    </row>
    <row r="33" spans="1:30" x14ac:dyDescent="0.2">
      <c r="A33" s="186"/>
      <c r="B33" s="187"/>
      <c r="C33" s="187"/>
      <c r="D33" s="187"/>
      <c r="E33" s="187"/>
      <c r="F33" s="187"/>
      <c r="G33" s="188"/>
      <c r="H33" s="136"/>
      <c r="I33" s="114"/>
      <c r="J33" s="65"/>
      <c r="K33" s="165">
        <f t="shared" si="0"/>
        <v>0</v>
      </c>
      <c r="L33" s="154"/>
      <c r="M33" s="150"/>
      <c r="N33" s="2"/>
      <c r="O33" s="150"/>
      <c r="P33" s="2"/>
      <c r="Q33" s="150"/>
      <c r="R33" s="2"/>
      <c r="S33" s="150"/>
      <c r="T33" s="154"/>
      <c r="U33" s="150"/>
      <c r="V33" s="2"/>
      <c r="W33" s="150"/>
      <c r="X33" s="2"/>
      <c r="Y33" s="150"/>
      <c r="Z33" s="2"/>
      <c r="AA33" s="150"/>
      <c r="AB33" s="155">
        <f t="shared" si="1"/>
        <v>0</v>
      </c>
      <c r="AC33" s="147">
        <f t="shared" si="2"/>
        <v>0</v>
      </c>
    </row>
    <row r="34" spans="1:30" x14ac:dyDescent="0.2">
      <c r="A34" s="186"/>
      <c r="B34" s="187"/>
      <c r="C34" s="187"/>
      <c r="D34" s="187"/>
      <c r="E34" s="187"/>
      <c r="F34" s="187"/>
      <c r="G34" s="188"/>
      <c r="H34" s="135"/>
      <c r="I34" s="64"/>
      <c r="J34" s="65"/>
      <c r="K34" s="165">
        <f t="shared" si="0"/>
        <v>0</v>
      </c>
      <c r="L34" s="154"/>
      <c r="M34" s="150"/>
      <c r="N34" s="2"/>
      <c r="O34" s="150"/>
      <c r="P34" s="2"/>
      <c r="Q34" s="150"/>
      <c r="R34" s="2"/>
      <c r="S34" s="150"/>
      <c r="T34" s="154"/>
      <c r="U34" s="150"/>
      <c r="V34" s="2"/>
      <c r="W34" s="150"/>
      <c r="X34" s="2"/>
      <c r="Y34" s="150"/>
      <c r="Z34" s="2"/>
      <c r="AA34" s="150"/>
      <c r="AB34" s="155">
        <f t="shared" si="1"/>
        <v>0</v>
      </c>
      <c r="AC34" s="147">
        <f t="shared" si="2"/>
        <v>0</v>
      </c>
    </row>
    <row r="35" spans="1:30" x14ac:dyDescent="0.2">
      <c r="A35" s="186"/>
      <c r="B35" s="187"/>
      <c r="C35" s="187"/>
      <c r="D35" s="187"/>
      <c r="E35" s="187"/>
      <c r="F35" s="187"/>
      <c r="G35" s="188"/>
      <c r="H35" s="135"/>
      <c r="I35" s="64"/>
      <c r="J35" s="65"/>
      <c r="K35" s="165">
        <f t="shared" si="0"/>
        <v>0</v>
      </c>
      <c r="L35" s="154"/>
      <c r="M35" s="150"/>
      <c r="N35" s="2"/>
      <c r="O35" s="150"/>
      <c r="P35" s="2"/>
      <c r="Q35" s="150"/>
      <c r="R35" s="2"/>
      <c r="S35" s="150"/>
      <c r="T35" s="154"/>
      <c r="U35" s="150"/>
      <c r="V35" s="2"/>
      <c r="W35" s="150"/>
      <c r="X35" s="2"/>
      <c r="Y35" s="150"/>
      <c r="Z35" s="2"/>
      <c r="AA35" s="150"/>
      <c r="AB35" s="155">
        <f t="shared" si="1"/>
        <v>0</v>
      </c>
      <c r="AC35" s="147">
        <f t="shared" si="2"/>
        <v>0</v>
      </c>
    </row>
    <row r="36" spans="1:30" x14ac:dyDescent="0.2">
      <c r="A36" s="173"/>
      <c r="B36" s="174"/>
      <c r="C36" s="174"/>
      <c r="D36" s="174"/>
      <c r="E36" s="174"/>
      <c r="F36" s="174"/>
      <c r="G36" s="174"/>
      <c r="H36" s="135"/>
      <c r="I36" s="64"/>
      <c r="J36" s="65"/>
      <c r="K36" s="163">
        <f t="shared" si="0"/>
        <v>0</v>
      </c>
      <c r="L36" s="2"/>
      <c r="M36" s="150"/>
      <c r="N36" s="2"/>
      <c r="O36" s="150"/>
      <c r="P36" s="2"/>
      <c r="Q36" s="150"/>
      <c r="R36" s="2"/>
      <c r="S36" s="150"/>
      <c r="T36" s="2"/>
      <c r="U36" s="150"/>
      <c r="V36" s="2"/>
      <c r="W36" s="150"/>
      <c r="X36" s="2"/>
      <c r="Y36" s="150"/>
      <c r="Z36" s="2"/>
      <c r="AA36" s="150"/>
      <c r="AB36" s="155">
        <f t="shared" ref="AB36:AB38" si="3">+M36+O36+Q36+S36+U36+W36+Y36+AA36</f>
        <v>0</v>
      </c>
      <c r="AC36" s="147">
        <f t="shared" ref="AC36:AC38" si="4">+J36-AB36</f>
        <v>0</v>
      </c>
    </row>
    <row r="37" spans="1:30" x14ac:dyDescent="0.2">
      <c r="A37" s="173"/>
      <c r="B37" s="174"/>
      <c r="C37" s="174"/>
      <c r="D37" s="174"/>
      <c r="E37" s="174"/>
      <c r="F37" s="174"/>
      <c r="G37" s="174"/>
      <c r="H37" s="135"/>
      <c r="I37" s="64"/>
      <c r="J37" s="65"/>
      <c r="K37" s="163">
        <f t="shared" si="0"/>
        <v>0</v>
      </c>
      <c r="L37" s="154"/>
      <c r="M37" s="150"/>
      <c r="N37" s="2"/>
      <c r="O37" s="150"/>
      <c r="P37" s="2"/>
      <c r="Q37" s="150"/>
      <c r="R37" s="2"/>
      <c r="S37" s="150"/>
      <c r="T37" s="154"/>
      <c r="U37" s="150"/>
      <c r="V37" s="2"/>
      <c r="W37" s="150"/>
      <c r="X37" s="2"/>
      <c r="Y37" s="150"/>
      <c r="Z37" s="2"/>
      <c r="AA37" s="150"/>
      <c r="AB37" s="155">
        <f t="shared" si="3"/>
        <v>0</v>
      </c>
      <c r="AC37" s="147">
        <f t="shared" si="4"/>
        <v>0</v>
      </c>
    </row>
    <row r="38" spans="1:30" x14ac:dyDescent="0.2">
      <c r="A38" s="173"/>
      <c r="B38" s="174"/>
      <c r="C38" s="174"/>
      <c r="D38" s="174"/>
      <c r="E38" s="174"/>
      <c r="F38" s="174"/>
      <c r="G38" s="174"/>
      <c r="H38" s="135"/>
      <c r="I38" s="64"/>
      <c r="J38" s="65"/>
      <c r="K38" s="163">
        <f t="shared" si="0"/>
        <v>0</v>
      </c>
      <c r="L38" s="44"/>
      <c r="M38" s="150"/>
      <c r="N38" s="44"/>
      <c r="O38" s="150"/>
      <c r="P38" s="44"/>
      <c r="Q38" s="150"/>
      <c r="R38" s="44"/>
      <c r="S38" s="150"/>
      <c r="T38" s="44"/>
      <c r="U38" s="150"/>
      <c r="V38" s="44"/>
      <c r="W38" s="150"/>
      <c r="X38" s="44"/>
      <c r="Y38" s="150"/>
      <c r="Z38" s="44"/>
      <c r="AA38" s="150"/>
      <c r="AB38" s="155">
        <f t="shared" si="3"/>
        <v>0</v>
      </c>
      <c r="AC38" s="147">
        <f t="shared" si="4"/>
        <v>0</v>
      </c>
    </row>
    <row r="39" spans="1:30" x14ac:dyDescent="0.2">
      <c r="A39" s="173" t="s">
        <v>7</v>
      </c>
      <c r="B39" s="174"/>
      <c r="C39" s="174"/>
      <c r="D39" s="174"/>
      <c r="E39" s="174"/>
      <c r="F39" s="174"/>
      <c r="G39" s="174"/>
      <c r="H39" s="126">
        <f>SUM(H30:H38)</f>
        <v>0</v>
      </c>
      <c r="I39" s="126">
        <f>SUM(I30:I38)</f>
        <v>0</v>
      </c>
      <c r="J39" s="126">
        <f>SUM(J30:J38)</f>
        <v>0</v>
      </c>
      <c r="K39" s="164">
        <f>SUM(K30:K38)</f>
        <v>0</v>
      </c>
      <c r="L39" s="44"/>
      <c r="M39" s="158">
        <f>SUM(M30:M38)</f>
        <v>0</v>
      </c>
      <c r="N39" s="44"/>
      <c r="O39" s="158">
        <f>SUM(O30:O38)</f>
        <v>0</v>
      </c>
      <c r="P39" s="44"/>
      <c r="Q39" s="158">
        <f>SUM(Q30:Q38)</f>
        <v>0</v>
      </c>
      <c r="R39" s="44"/>
      <c r="S39" s="158">
        <f>SUM(S30:S38)</f>
        <v>0</v>
      </c>
      <c r="T39" s="44"/>
      <c r="U39" s="158">
        <f>SUM(U30:U38)</f>
        <v>0</v>
      </c>
      <c r="V39" s="44"/>
      <c r="W39" s="158">
        <f>SUM(W30:W38)</f>
        <v>0</v>
      </c>
      <c r="X39" s="44"/>
      <c r="Y39" s="158">
        <f>SUM(Y30:Y38)</f>
        <v>0</v>
      </c>
      <c r="Z39" s="44"/>
      <c r="AA39" s="158">
        <f>SUM(AA30:AA38)</f>
        <v>0</v>
      </c>
      <c r="AB39" s="158">
        <f>SUM(AB30:AB38)</f>
        <v>0</v>
      </c>
      <c r="AC39" s="159">
        <f>SUM(AC30:AC38)</f>
        <v>0</v>
      </c>
      <c r="AD39" s="88">
        <f>IFERROR(+AB36/J39,0)</f>
        <v>0</v>
      </c>
    </row>
    <row r="40" spans="1:30" ht="3.95" customHeight="1" x14ac:dyDescent="0.2">
      <c r="A40" s="16"/>
      <c r="B40" s="4"/>
      <c r="C40" s="4"/>
      <c r="D40" s="4"/>
      <c r="E40" s="4"/>
      <c r="F40" s="4"/>
      <c r="G40" s="4"/>
      <c r="H40" s="9"/>
      <c r="I40" s="8"/>
      <c r="J40" s="17"/>
      <c r="K40" s="8"/>
      <c r="L40" s="156"/>
      <c r="M40" s="156"/>
      <c r="N40" s="156"/>
      <c r="O40" s="156"/>
      <c r="P40" s="156"/>
      <c r="Q40" s="156"/>
      <c r="R40" s="156"/>
      <c r="S40" s="156"/>
      <c r="T40" s="156"/>
      <c r="U40" s="156"/>
      <c r="V40" s="156"/>
      <c r="W40" s="156"/>
      <c r="X40" s="156"/>
      <c r="Y40" s="156"/>
      <c r="Z40" s="156"/>
      <c r="AA40" s="156"/>
      <c r="AB40" s="156"/>
      <c r="AC40" s="156"/>
    </row>
    <row r="41" spans="1:30" x14ac:dyDescent="0.2">
      <c r="A41" s="177" t="s">
        <v>52</v>
      </c>
      <c r="B41" s="176"/>
      <c r="C41" s="176"/>
      <c r="D41" s="176"/>
      <c r="E41" s="176"/>
      <c r="F41" s="176"/>
      <c r="G41" s="176"/>
      <c r="H41" s="13"/>
      <c r="J41" s="18"/>
      <c r="L41" s="45"/>
      <c r="M41" s="48"/>
      <c r="N41" s="45"/>
      <c r="O41" s="48"/>
      <c r="P41" s="45"/>
      <c r="Q41" s="48"/>
      <c r="R41" s="45"/>
      <c r="S41" s="48"/>
      <c r="T41" s="45"/>
      <c r="U41" s="48"/>
      <c r="V41" s="45"/>
      <c r="W41" s="48"/>
      <c r="X41" s="45"/>
      <c r="Y41" s="48"/>
      <c r="Z41" s="45"/>
      <c r="AA41" s="48"/>
      <c r="AB41" s="47"/>
      <c r="AC41" s="47"/>
    </row>
    <row r="42" spans="1:30" x14ac:dyDescent="0.2">
      <c r="A42" s="173"/>
      <c r="B42" s="174"/>
      <c r="C42" s="174"/>
      <c r="D42" s="174"/>
      <c r="E42" s="174"/>
      <c r="F42" s="174"/>
      <c r="G42" s="174"/>
      <c r="H42" s="135"/>
      <c r="I42" s="64"/>
      <c r="J42" s="65"/>
      <c r="K42" s="163">
        <f>+H42-I42-J42</f>
        <v>0</v>
      </c>
      <c r="L42" s="2"/>
      <c r="M42" s="150"/>
      <c r="N42" s="2"/>
      <c r="O42" s="150"/>
      <c r="P42" s="2"/>
      <c r="Q42" s="150"/>
      <c r="R42" s="2"/>
      <c r="S42" s="150"/>
      <c r="T42" s="2"/>
      <c r="U42" s="150"/>
      <c r="V42" s="2"/>
      <c r="W42" s="150"/>
      <c r="X42" s="2"/>
      <c r="Y42" s="150"/>
      <c r="Z42" s="2"/>
      <c r="AA42" s="150"/>
      <c r="AB42" s="155">
        <f t="shared" ref="AB42:AB44" si="5">+M42+O42+Q42+S42+U42+W42+Y42+AA42</f>
        <v>0</v>
      </c>
      <c r="AC42" s="147">
        <f t="shared" ref="AC42:AC44" si="6">+J42-AB42</f>
        <v>0</v>
      </c>
    </row>
    <row r="43" spans="1:30" x14ac:dyDescent="0.2">
      <c r="A43" s="177"/>
      <c r="B43" s="176"/>
      <c r="C43" s="176"/>
      <c r="D43" s="176"/>
      <c r="E43" s="176"/>
      <c r="F43" s="176"/>
      <c r="G43" s="176"/>
      <c r="H43" s="135"/>
      <c r="I43" s="64"/>
      <c r="J43" s="65"/>
      <c r="K43" s="163">
        <f>+H43-I43-J43</f>
        <v>0</v>
      </c>
      <c r="L43" s="42"/>
      <c r="M43" s="150"/>
      <c r="N43" s="42"/>
      <c r="O43" s="150"/>
      <c r="P43" s="42"/>
      <c r="Q43" s="150"/>
      <c r="R43" s="42"/>
      <c r="S43" s="150"/>
      <c r="T43" s="42"/>
      <c r="U43" s="150"/>
      <c r="V43" s="42"/>
      <c r="W43" s="150"/>
      <c r="X43" s="42"/>
      <c r="Y43" s="150"/>
      <c r="Z43" s="42"/>
      <c r="AA43" s="150"/>
      <c r="AB43" s="155">
        <f t="shared" si="5"/>
        <v>0</v>
      </c>
      <c r="AC43" s="147">
        <f t="shared" si="6"/>
        <v>0</v>
      </c>
    </row>
    <row r="44" spans="1:30" x14ac:dyDescent="0.2">
      <c r="A44" s="177"/>
      <c r="B44" s="176"/>
      <c r="C44" s="176"/>
      <c r="D44" s="176"/>
      <c r="E44" s="176"/>
      <c r="F44" s="176"/>
      <c r="G44" s="176"/>
      <c r="H44" s="135"/>
      <c r="I44" s="64"/>
      <c r="J44" s="65"/>
      <c r="K44" s="163">
        <f>+H44-I44-J44</f>
        <v>0</v>
      </c>
      <c r="L44" s="2"/>
      <c r="M44" s="150"/>
      <c r="N44" s="2"/>
      <c r="O44" s="150"/>
      <c r="P44" s="2"/>
      <c r="Q44" s="150"/>
      <c r="R44" s="2"/>
      <c r="S44" s="150"/>
      <c r="T44" s="2"/>
      <c r="U44" s="150"/>
      <c r="V44" s="2"/>
      <c r="W44" s="150"/>
      <c r="X44" s="2"/>
      <c r="Y44" s="150"/>
      <c r="Z44" s="2"/>
      <c r="AA44" s="150"/>
      <c r="AB44" s="155">
        <f t="shared" si="5"/>
        <v>0</v>
      </c>
      <c r="AC44" s="147">
        <f t="shared" si="6"/>
        <v>0</v>
      </c>
    </row>
    <row r="45" spans="1:30" x14ac:dyDescent="0.2">
      <c r="A45" s="177" t="s">
        <v>53</v>
      </c>
      <c r="B45" s="176"/>
      <c r="C45" s="176"/>
      <c r="D45" s="176"/>
      <c r="E45" s="176"/>
      <c r="F45" s="176"/>
      <c r="G45" s="176"/>
      <c r="H45" s="126">
        <f>SUM(H42:H44)</f>
        <v>0</v>
      </c>
      <c r="I45" s="126">
        <f>SUM(I42:I44)</f>
        <v>0</v>
      </c>
      <c r="J45" s="126">
        <f>SUM(J42:J44)</f>
        <v>0</v>
      </c>
      <c r="K45" s="164">
        <f>SUM(K42:K44)</f>
        <v>0</v>
      </c>
      <c r="L45" s="42"/>
      <c r="M45" s="148">
        <f>SUM(M42:M44)</f>
        <v>0</v>
      </c>
      <c r="N45" s="42"/>
      <c r="O45" s="148">
        <f>SUM(O42:O44)</f>
        <v>0</v>
      </c>
      <c r="P45" s="42"/>
      <c r="Q45" s="148">
        <f>SUM(Q42:Q44)</f>
        <v>0</v>
      </c>
      <c r="R45" s="42"/>
      <c r="S45" s="148">
        <f>SUM(S42:S44)</f>
        <v>0</v>
      </c>
      <c r="T45" s="42"/>
      <c r="U45" s="148">
        <f>SUM(U42:U44)</f>
        <v>0</v>
      </c>
      <c r="V45" s="42"/>
      <c r="W45" s="148">
        <f>SUM(W42:W44)</f>
        <v>0</v>
      </c>
      <c r="X45" s="42"/>
      <c r="Y45" s="148">
        <f>SUM(Y42:Y44)</f>
        <v>0</v>
      </c>
      <c r="Z45" s="42"/>
      <c r="AA45" s="148">
        <f>SUM(AA42:AA44)</f>
        <v>0</v>
      </c>
      <c r="AB45" s="148">
        <f>SUM(AB42:AB44)</f>
        <v>0</v>
      </c>
      <c r="AC45" s="148">
        <f>SUM(AC42:AC44)</f>
        <v>0</v>
      </c>
      <c r="AD45" s="88">
        <f>IFERROR(+AB42/J45,0)</f>
        <v>0</v>
      </c>
    </row>
    <row r="46" spans="1:30" ht="3.95" customHeight="1" x14ac:dyDescent="0.2">
      <c r="A46" s="16"/>
      <c r="B46" s="4"/>
      <c r="C46" s="4"/>
      <c r="D46" s="4"/>
      <c r="E46" s="4"/>
      <c r="F46" s="4"/>
      <c r="G46" s="4"/>
      <c r="H46" s="129"/>
      <c r="I46" s="130"/>
      <c r="J46" s="131"/>
      <c r="K46" s="130"/>
      <c r="L46" s="156"/>
      <c r="M46" s="156"/>
      <c r="N46" s="156"/>
      <c r="O46" s="156"/>
      <c r="P46" s="156"/>
      <c r="Q46" s="156"/>
      <c r="R46" s="156"/>
      <c r="S46" s="156"/>
      <c r="T46" s="156"/>
      <c r="U46" s="156"/>
      <c r="V46" s="156"/>
      <c r="W46" s="156"/>
      <c r="X46" s="156"/>
      <c r="Y46" s="156"/>
      <c r="Z46" s="156"/>
      <c r="AA46" s="156"/>
      <c r="AB46" s="156"/>
      <c r="AC46" s="156"/>
    </row>
    <row r="47" spans="1:30" ht="12.75" x14ac:dyDescent="0.2">
      <c r="A47" s="177" t="s">
        <v>54</v>
      </c>
      <c r="B47" s="176"/>
      <c r="C47" s="176"/>
      <c r="D47" s="176"/>
      <c r="E47" s="176"/>
      <c r="F47" s="3" t="s">
        <v>10</v>
      </c>
      <c r="G47" s="138"/>
      <c r="H47" s="168">
        <f>+(H17+H19)*G47</f>
        <v>0</v>
      </c>
      <c r="I47" s="168">
        <f>+(I17+I19)*H47</f>
        <v>0</v>
      </c>
      <c r="J47" s="168"/>
      <c r="K47" s="163">
        <f>+H47-I47-J47</f>
        <v>0</v>
      </c>
      <c r="L47" s="169"/>
      <c r="M47" s="170"/>
      <c r="N47" s="2"/>
      <c r="O47" s="170"/>
      <c r="P47" s="2"/>
      <c r="Q47" s="170"/>
      <c r="R47" s="2"/>
      <c r="S47" s="170"/>
      <c r="T47" s="169"/>
      <c r="U47" s="170"/>
      <c r="V47" s="2"/>
      <c r="W47" s="170"/>
      <c r="X47" s="2"/>
      <c r="Y47" s="170"/>
      <c r="Z47" s="2"/>
      <c r="AA47" s="170"/>
      <c r="AB47" s="155">
        <f t="shared" ref="AB47" si="7">+M47+O47+Q47+S47+U47+W47+Y47+AA47</f>
        <v>0</v>
      </c>
      <c r="AC47" s="147">
        <f t="shared" ref="AC47" si="8">+J47-AB47</f>
        <v>0</v>
      </c>
      <c r="AD47" s="88">
        <f>IFERROR(+AB47/J47,0)</f>
        <v>0</v>
      </c>
    </row>
    <row r="48" spans="1:30" ht="13.5" thickBot="1" x14ac:dyDescent="0.25">
      <c r="A48" s="19" t="s">
        <v>23</v>
      </c>
      <c r="B48" s="20"/>
      <c r="C48" s="20"/>
      <c r="D48" s="20"/>
      <c r="E48" s="20"/>
      <c r="F48" s="20"/>
      <c r="G48" s="21"/>
      <c r="H48" s="137">
        <f>+H17+H19+H27+H39+H45+H47</f>
        <v>0</v>
      </c>
      <c r="I48" s="137">
        <f>+I17+I19+I27+I39+I45+I47</f>
        <v>0</v>
      </c>
      <c r="J48" s="137">
        <f>+J17+J19+J27+J39+J45+J47</f>
        <v>0</v>
      </c>
      <c r="K48" s="166">
        <f>+K17+K19+K27+K39+K45+K47</f>
        <v>0</v>
      </c>
      <c r="L48" s="160"/>
      <c r="M48" s="159">
        <f>+M17+M19+M27+M39+M45+M47</f>
        <v>0</v>
      </c>
      <c r="N48" s="160"/>
      <c r="O48" s="159">
        <f>+O17+O19+O27+O39+O45+O47</f>
        <v>0</v>
      </c>
      <c r="P48" s="160"/>
      <c r="Q48" s="159">
        <f>+Q17+Q19+Q27+Q39+Q45+Q47</f>
        <v>0</v>
      </c>
      <c r="R48" s="160"/>
      <c r="S48" s="159">
        <f>+S17+S19+S27+S39+S45+S47</f>
        <v>0</v>
      </c>
      <c r="T48" s="160"/>
      <c r="U48" s="159">
        <f>+U17+U19+U27+U39+U45+U47</f>
        <v>0</v>
      </c>
      <c r="V48" s="160"/>
      <c r="W48" s="159">
        <f>+W17+W19+W27+W39+W45+W47</f>
        <v>0</v>
      </c>
      <c r="X48" s="160"/>
      <c r="Y48" s="159">
        <f>+Y17+Y19+Y27+Y39+Y45+Y47</f>
        <v>0</v>
      </c>
      <c r="Z48" s="160"/>
      <c r="AA48" s="159">
        <f>+AA17+AA19+AA27+AA39+AA45+AA47</f>
        <v>0</v>
      </c>
      <c r="AB48" s="159">
        <f>+AB17+AB19+AB27+AB39+AB45+AB47</f>
        <v>0</v>
      </c>
      <c r="AC48" s="159">
        <f>+AC17+AC19+AC27+AC39+AC45+AC47</f>
        <v>0</v>
      </c>
      <c r="AD48" s="88">
        <f>IFERROR(+AB48/J48,0)</f>
        <v>0</v>
      </c>
    </row>
    <row r="49" spans="1:29" ht="12" customHeight="1" x14ac:dyDescent="0.2">
      <c r="A49" s="219" t="s">
        <v>21</v>
      </c>
      <c r="B49" s="220"/>
      <c r="C49" s="220"/>
      <c r="D49" s="220"/>
      <c r="E49" s="220"/>
      <c r="F49" s="220"/>
      <c r="G49" s="220"/>
      <c r="H49" s="220"/>
      <c r="I49" s="220"/>
      <c r="J49" s="221"/>
      <c r="K49" s="222"/>
      <c r="L49" s="223"/>
      <c r="M49" s="223"/>
      <c r="N49" s="223"/>
      <c r="O49" s="223"/>
      <c r="P49" s="223"/>
      <c r="Q49" s="223"/>
      <c r="R49" s="223"/>
      <c r="S49" s="223"/>
      <c r="T49" s="223"/>
      <c r="U49" s="223"/>
      <c r="V49" s="223"/>
      <c r="W49" s="223"/>
      <c r="X49" s="223"/>
      <c r="Y49" s="223"/>
      <c r="Z49" s="223"/>
      <c r="AA49" s="223"/>
      <c r="AB49" s="223"/>
      <c r="AC49" s="223"/>
    </row>
    <row r="50" spans="1:29" ht="24.6" customHeight="1" x14ac:dyDescent="0.2">
      <c r="A50" s="231" t="s">
        <v>62</v>
      </c>
      <c r="B50" s="232"/>
      <c r="C50" s="232"/>
      <c r="D50" s="232"/>
      <c r="E50" s="232"/>
      <c r="F50" s="232"/>
      <c r="G50" s="232"/>
      <c r="H50" s="232"/>
      <c r="I50" s="232"/>
      <c r="J50" s="233"/>
      <c r="K50" s="224"/>
      <c r="L50" s="225"/>
      <c r="M50" s="225"/>
      <c r="N50" s="225"/>
      <c r="O50" s="225"/>
      <c r="P50" s="225"/>
      <c r="Q50" s="225"/>
      <c r="R50" s="225"/>
      <c r="S50" s="225"/>
      <c r="T50" s="225"/>
      <c r="U50" s="225"/>
      <c r="V50" s="225"/>
      <c r="W50" s="225"/>
      <c r="X50" s="225"/>
      <c r="Y50" s="225"/>
      <c r="Z50" s="225"/>
      <c r="AA50" s="225"/>
      <c r="AB50" s="225"/>
      <c r="AC50" s="225"/>
    </row>
    <row r="51" spans="1:29" x14ac:dyDescent="0.2">
      <c r="A51" s="181" t="s">
        <v>2</v>
      </c>
      <c r="B51" s="182"/>
      <c r="C51" s="182"/>
      <c r="D51" s="182"/>
      <c r="E51" s="182"/>
      <c r="F51" s="182"/>
      <c r="G51" s="182"/>
      <c r="H51" s="113"/>
      <c r="J51" s="53"/>
    </row>
    <row r="52" spans="1:29" x14ac:dyDescent="0.2">
      <c r="A52" s="179" t="s">
        <v>9</v>
      </c>
      <c r="B52" s="180"/>
      <c r="C52" s="180"/>
      <c r="D52" s="180"/>
      <c r="E52" s="180"/>
      <c r="F52" s="75" t="s">
        <v>67</v>
      </c>
      <c r="G52" s="76" t="s">
        <v>44</v>
      </c>
      <c r="H52" s="11"/>
      <c r="J52" s="53"/>
      <c r="L52" s="28"/>
      <c r="M52" s="55"/>
      <c r="N52" s="28"/>
      <c r="O52" s="55"/>
      <c r="P52" s="28"/>
      <c r="Q52" s="55"/>
      <c r="R52" s="28"/>
      <c r="T52" s="28"/>
      <c r="U52" s="55"/>
      <c r="V52" s="28"/>
      <c r="W52" s="55"/>
      <c r="X52" s="28"/>
      <c r="Y52" s="55"/>
      <c r="Z52" s="28"/>
    </row>
    <row r="53" spans="1:29" x14ac:dyDescent="0.2">
      <c r="A53" s="173"/>
      <c r="B53" s="174"/>
      <c r="C53" s="174"/>
      <c r="D53" s="174"/>
      <c r="E53" s="174"/>
      <c r="F53" s="66"/>
      <c r="G53" s="67"/>
      <c r="H53" s="71">
        <f>I53</f>
        <v>0</v>
      </c>
      <c r="I53" s="72">
        <f>+G53*F53</f>
        <v>0</v>
      </c>
      <c r="J53" s="53"/>
      <c r="K53" s="30"/>
      <c r="L53" s="28"/>
      <c r="M53" s="56"/>
      <c r="N53" s="28"/>
      <c r="O53" s="56"/>
      <c r="P53" s="28"/>
      <c r="Q53" s="56"/>
      <c r="R53" s="28"/>
      <c r="S53" s="56"/>
      <c r="T53" s="28"/>
      <c r="U53" s="56"/>
      <c r="V53" s="28"/>
      <c r="W53" s="56"/>
      <c r="X53" s="28"/>
      <c r="Y53" s="56"/>
      <c r="Z53" s="28"/>
      <c r="AA53" s="56"/>
      <c r="AB53" s="57"/>
      <c r="AC53" s="57"/>
    </row>
    <row r="54" spans="1:29" x14ac:dyDescent="0.2">
      <c r="A54" s="173"/>
      <c r="B54" s="174"/>
      <c r="C54" s="174"/>
      <c r="D54" s="174"/>
      <c r="E54" s="174"/>
      <c r="F54" s="66"/>
      <c r="G54" s="67"/>
      <c r="H54" s="71">
        <f t="shared" ref="H54:H56" si="9">I54</f>
        <v>0</v>
      </c>
      <c r="I54" s="72">
        <f>+G54*F54</f>
        <v>0</v>
      </c>
      <c r="J54" s="53"/>
      <c r="K54" s="30"/>
      <c r="L54" s="58"/>
      <c r="M54" s="59"/>
      <c r="N54" s="58"/>
      <c r="O54" s="59"/>
      <c r="P54" s="58"/>
      <c r="Q54" s="59"/>
      <c r="R54" s="58"/>
      <c r="S54" s="56"/>
      <c r="T54" s="58"/>
      <c r="U54" s="56"/>
      <c r="V54" s="58"/>
      <c r="W54" s="56"/>
      <c r="X54" s="58"/>
      <c r="Y54" s="56"/>
      <c r="Z54" s="58"/>
      <c r="AA54" s="56"/>
      <c r="AB54" s="57"/>
      <c r="AC54" s="57"/>
    </row>
    <row r="55" spans="1:29" x14ac:dyDescent="0.2">
      <c r="A55" s="173"/>
      <c r="B55" s="174"/>
      <c r="C55" s="174"/>
      <c r="D55" s="174"/>
      <c r="E55" s="174"/>
      <c r="F55" s="66"/>
      <c r="G55" s="67"/>
      <c r="H55" s="71">
        <f t="shared" si="9"/>
        <v>0</v>
      </c>
      <c r="I55" s="72">
        <f>+G55*F55</f>
        <v>0</v>
      </c>
      <c r="J55" s="53"/>
      <c r="K55" s="30"/>
      <c r="L55" s="58"/>
      <c r="M55" s="59"/>
      <c r="N55" s="58"/>
      <c r="O55" s="59"/>
      <c r="P55" s="58"/>
      <c r="Q55" s="59"/>
      <c r="R55" s="58"/>
      <c r="S55" s="56"/>
      <c r="T55" s="58"/>
      <c r="U55" s="56"/>
      <c r="V55" s="58"/>
      <c r="W55" s="56"/>
      <c r="X55" s="58"/>
      <c r="Y55" s="56"/>
      <c r="Z55" s="58"/>
      <c r="AA55" s="56"/>
      <c r="AB55" s="57"/>
      <c r="AC55" s="57"/>
    </row>
    <row r="56" spans="1:29" x14ac:dyDescent="0.2">
      <c r="A56" s="173"/>
      <c r="B56" s="174"/>
      <c r="C56" s="174"/>
      <c r="D56" s="174"/>
      <c r="E56" s="174"/>
      <c r="F56" s="68"/>
      <c r="G56" s="69"/>
      <c r="H56" s="71">
        <f t="shared" si="9"/>
        <v>0</v>
      </c>
      <c r="I56" s="72">
        <f>+G56*F56</f>
        <v>0</v>
      </c>
      <c r="J56" s="53"/>
      <c r="K56" s="30"/>
      <c r="L56" s="58"/>
      <c r="M56" s="59"/>
      <c r="N56" s="58"/>
      <c r="O56" s="59"/>
      <c r="P56" s="58"/>
      <c r="Q56" s="59"/>
      <c r="R56" s="58"/>
      <c r="S56" s="56"/>
      <c r="T56" s="58"/>
      <c r="U56" s="56"/>
      <c r="V56" s="58"/>
      <c r="W56" s="56"/>
      <c r="X56" s="58"/>
      <c r="Y56" s="56"/>
      <c r="Z56" s="58"/>
      <c r="AA56" s="56"/>
      <c r="AB56" s="57"/>
      <c r="AC56" s="57"/>
    </row>
    <row r="57" spans="1:29" x14ac:dyDescent="0.2">
      <c r="A57" s="173" t="s">
        <v>3</v>
      </c>
      <c r="B57" s="174"/>
      <c r="C57" s="174"/>
      <c r="D57" s="174"/>
      <c r="E57" s="174"/>
      <c r="F57" s="174"/>
      <c r="G57" s="174"/>
      <c r="H57" s="120">
        <f>SUM(H53:H56)</f>
        <v>0</v>
      </c>
      <c r="I57" s="121">
        <f>SUM(I53:I56)</f>
        <v>0</v>
      </c>
      <c r="J57" s="53"/>
      <c r="K57" s="26"/>
      <c r="M57" s="60"/>
      <c r="O57" s="60"/>
      <c r="Q57" s="60"/>
      <c r="S57" s="60"/>
      <c r="U57" s="60"/>
      <c r="W57" s="60"/>
      <c r="Y57" s="60"/>
      <c r="AA57" s="60"/>
      <c r="AB57" s="56"/>
      <c r="AC57" s="56"/>
    </row>
    <row r="58" spans="1:29" ht="3.95" customHeight="1" x14ac:dyDescent="0.2">
      <c r="A58" s="16"/>
      <c r="B58" s="4"/>
      <c r="C58" s="4"/>
      <c r="D58" s="4"/>
      <c r="E58" s="4"/>
      <c r="F58" s="4"/>
      <c r="G58" s="4"/>
      <c r="H58" s="9"/>
      <c r="I58" s="8"/>
      <c r="J58" s="4"/>
    </row>
    <row r="59" spans="1:29" x14ac:dyDescent="0.2">
      <c r="A59" s="175" t="s">
        <v>49</v>
      </c>
      <c r="B59" s="176"/>
      <c r="C59" s="176"/>
      <c r="D59" s="176"/>
      <c r="E59" s="176"/>
      <c r="F59" s="3" t="s">
        <v>10</v>
      </c>
      <c r="G59" s="70"/>
      <c r="H59" s="119">
        <f>+H57*G59</f>
        <v>0</v>
      </c>
      <c r="I59" s="72">
        <f>+I57*G59</f>
        <v>0</v>
      </c>
      <c r="J59" s="53"/>
      <c r="K59" s="83"/>
      <c r="L59" s="30"/>
      <c r="M59" s="84"/>
      <c r="N59" s="30"/>
      <c r="O59" s="84"/>
      <c r="P59" s="30"/>
      <c r="Q59" s="84"/>
      <c r="R59" s="30"/>
      <c r="S59" s="84"/>
      <c r="T59" s="30"/>
      <c r="U59" s="84"/>
      <c r="V59" s="30"/>
      <c r="W59" s="84"/>
      <c r="X59" s="30"/>
      <c r="Y59" s="84"/>
      <c r="Z59" s="85"/>
      <c r="AA59" s="84"/>
      <c r="AB59" s="57"/>
      <c r="AC59" s="57"/>
    </row>
    <row r="60" spans="1:29" ht="3.95" customHeight="1" x14ac:dyDescent="0.2">
      <c r="A60" s="16"/>
      <c r="B60" s="4"/>
      <c r="C60" s="4"/>
      <c r="D60" s="4"/>
      <c r="E60" s="4"/>
      <c r="F60" s="4"/>
      <c r="G60" s="4"/>
      <c r="H60" s="9"/>
      <c r="I60" s="8"/>
      <c r="J60" s="4"/>
    </row>
    <row r="61" spans="1:29" ht="12.75" x14ac:dyDescent="0.2">
      <c r="A61" s="189" t="s">
        <v>4</v>
      </c>
      <c r="B61" s="190"/>
      <c r="C61" s="190"/>
      <c r="D61" s="190"/>
      <c r="E61" s="190"/>
      <c r="F61" s="190"/>
      <c r="G61" s="190"/>
      <c r="H61" s="12"/>
      <c r="J61" s="53"/>
      <c r="L61" s="61"/>
      <c r="M61" s="62"/>
      <c r="N61" s="61"/>
      <c r="O61" s="62"/>
      <c r="P61" s="61"/>
      <c r="Q61" s="62"/>
      <c r="R61" s="61"/>
      <c r="S61" s="62"/>
      <c r="T61" s="61"/>
      <c r="U61" s="62"/>
      <c r="V61" s="61"/>
      <c r="W61" s="62"/>
      <c r="X61" s="61"/>
      <c r="Y61" s="62"/>
      <c r="Z61" s="61"/>
      <c r="AA61" s="62"/>
      <c r="AB61" s="62"/>
      <c r="AC61" s="62"/>
    </row>
    <row r="62" spans="1:29" x14ac:dyDescent="0.2">
      <c r="A62" s="179" t="s">
        <v>24</v>
      </c>
      <c r="B62" s="180"/>
      <c r="C62" s="180"/>
      <c r="D62" s="180"/>
      <c r="E62" s="180"/>
      <c r="F62" s="132"/>
      <c r="G62" s="133"/>
      <c r="H62" s="143"/>
      <c r="J62" s="53"/>
      <c r="L62" s="28"/>
      <c r="M62" s="55"/>
      <c r="N62" s="28"/>
      <c r="O62" s="55"/>
      <c r="P62" s="28"/>
      <c r="Q62" s="55"/>
      <c r="R62" s="28"/>
      <c r="T62" s="28"/>
      <c r="U62" s="55"/>
      <c r="V62" s="28"/>
      <c r="W62" s="55"/>
      <c r="X62" s="28"/>
      <c r="Y62" s="55"/>
      <c r="Z62" s="28"/>
    </row>
    <row r="63" spans="1:29" x14ac:dyDescent="0.2">
      <c r="A63" s="238"/>
      <c r="B63" s="239"/>
      <c r="C63" s="239"/>
      <c r="D63" s="239"/>
      <c r="E63" s="239"/>
      <c r="F63" s="239"/>
      <c r="G63" s="239"/>
      <c r="H63" s="135">
        <v>0</v>
      </c>
      <c r="I63" s="64">
        <v>0</v>
      </c>
      <c r="J63" s="53"/>
      <c r="K63" s="30"/>
      <c r="L63" s="28"/>
      <c r="M63" s="56"/>
      <c r="N63" s="28"/>
      <c r="O63" s="56"/>
      <c r="P63" s="28"/>
      <c r="Q63" s="56"/>
      <c r="R63" s="28"/>
      <c r="S63" s="56"/>
      <c r="T63" s="28"/>
      <c r="U63" s="56"/>
      <c r="V63" s="28"/>
      <c r="W63" s="56"/>
      <c r="X63" s="28"/>
      <c r="Y63" s="56"/>
      <c r="Z63" s="28"/>
      <c r="AA63" s="56"/>
      <c r="AB63" s="57"/>
      <c r="AC63" s="57"/>
    </row>
    <row r="64" spans="1:29" x14ac:dyDescent="0.2">
      <c r="A64" s="173"/>
      <c r="B64" s="174"/>
      <c r="C64" s="174"/>
      <c r="D64" s="174"/>
      <c r="E64" s="174"/>
      <c r="F64" s="174"/>
      <c r="G64" s="174"/>
      <c r="H64" s="135">
        <v>0</v>
      </c>
      <c r="I64" s="64">
        <v>0</v>
      </c>
      <c r="J64" s="53"/>
      <c r="K64" s="30"/>
      <c r="L64" s="58"/>
      <c r="M64" s="59"/>
      <c r="N64" s="58"/>
      <c r="O64" s="59"/>
      <c r="P64" s="58"/>
      <c r="Q64" s="59"/>
      <c r="R64" s="58"/>
      <c r="S64" s="56"/>
      <c r="T64" s="58"/>
      <c r="U64" s="56"/>
      <c r="V64" s="58"/>
      <c r="W64" s="56"/>
      <c r="X64" s="58"/>
      <c r="Y64" s="56"/>
      <c r="Z64" s="58"/>
      <c r="AA64" s="56"/>
      <c r="AB64" s="57"/>
      <c r="AC64" s="57"/>
    </row>
    <row r="65" spans="1:29" x14ac:dyDescent="0.2">
      <c r="A65" s="173"/>
      <c r="B65" s="174"/>
      <c r="C65" s="174"/>
      <c r="D65" s="174"/>
      <c r="E65" s="174"/>
      <c r="F65" s="174"/>
      <c r="G65" s="174"/>
      <c r="H65" s="135">
        <v>0</v>
      </c>
      <c r="I65" s="64">
        <v>0</v>
      </c>
      <c r="J65" s="53"/>
      <c r="K65" s="30"/>
      <c r="L65" s="58"/>
      <c r="M65" s="59"/>
      <c r="N65" s="58"/>
      <c r="O65" s="59"/>
      <c r="P65" s="58"/>
      <c r="Q65" s="59"/>
      <c r="R65" s="58"/>
      <c r="S65" s="56"/>
      <c r="T65" s="58"/>
      <c r="U65" s="56"/>
      <c r="V65" s="58"/>
      <c r="W65" s="56"/>
      <c r="X65" s="58"/>
      <c r="Y65" s="56"/>
      <c r="Z65" s="58"/>
      <c r="AA65" s="56"/>
      <c r="AB65" s="57"/>
      <c r="AC65" s="57"/>
    </row>
    <row r="66" spans="1:29" x14ac:dyDescent="0.2">
      <c r="A66" s="173"/>
      <c r="B66" s="174"/>
      <c r="C66" s="174"/>
      <c r="D66" s="174"/>
      <c r="E66" s="174"/>
      <c r="F66" s="174"/>
      <c r="G66" s="174"/>
      <c r="H66" s="135">
        <v>0</v>
      </c>
      <c r="I66" s="64">
        <v>0</v>
      </c>
      <c r="J66" s="53"/>
      <c r="K66" s="30"/>
      <c r="L66" s="58"/>
      <c r="M66" s="59"/>
      <c r="N66" s="58"/>
      <c r="O66" s="59"/>
      <c r="P66" s="58"/>
      <c r="Q66" s="59"/>
      <c r="R66" s="58"/>
      <c r="S66" s="56"/>
      <c r="T66" s="58"/>
      <c r="U66" s="56"/>
      <c r="V66" s="58"/>
      <c r="W66" s="56"/>
      <c r="X66" s="58"/>
      <c r="Y66" s="56"/>
      <c r="Z66" s="58"/>
      <c r="AA66" s="56"/>
      <c r="AB66" s="57"/>
      <c r="AC66" s="57"/>
    </row>
    <row r="67" spans="1:29" x14ac:dyDescent="0.2">
      <c r="A67" s="173" t="s">
        <v>5</v>
      </c>
      <c r="B67" s="174"/>
      <c r="C67" s="174"/>
      <c r="D67" s="174"/>
      <c r="E67" s="174"/>
      <c r="F67" s="174"/>
      <c r="G67" s="174"/>
      <c r="H67" s="120">
        <f>SUM(H63:H66)</f>
        <v>0</v>
      </c>
      <c r="I67" s="120">
        <f>SUM(I63:I66)</f>
        <v>0</v>
      </c>
      <c r="J67" s="53"/>
      <c r="K67" s="26"/>
      <c r="M67" s="60"/>
      <c r="O67" s="60"/>
      <c r="Q67" s="60"/>
      <c r="S67" s="60"/>
      <c r="U67" s="60"/>
      <c r="W67" s="60"/>
      <c r="Y67" s="60"/>
      <c r="AA67" s="60"/>
      <c r="AB67" s="60"/>
      <c r="AC67" s="60"/>
    </row>
    <row r="68" spans="1:29" ht="3.95" customHeight="1" x14ac:dyDescent="0.2">
      <c r="A68" s="16"/>
      <c r="B68" s="4"/>
      <c r="C68" s="4"/>
      <c r="D68" s="4"/>
      <c r="E68" s="4"/>
      <c r="F68" s="4"/>
      <c r="G68" s="4"/>
      <c r="H68" s="9"/>
      <c r="I68" s="8"/>
      <c r="J68" s="4"/>
    </row>
    <row r="69" spans="1:29" x14ac:dyDescent="0.2">
      <c r="A69" s="177" t="s">
        <v>6</v>
      </c>
      <c r="B69" s="176"/>
      <c r="C69" s="176"/>
      <c r="D69" s="176"/>
      <c r="E69" s="176"/>
      <c r="F69" s="176"/>
      <c r="G69" s="176"/>
      <c r="H69" s="13"/>
      <c r="J69" s="53"/>
    </row>
    <row r="70" spans="1:29" x14ac:dyDescent="0.2">
      <c r="A70" s="173"/>
      <c r="B70" s="174"/>
      <c r="C70" s="174"/>
      <c r="D70" s="174"/>
      <c r="E70" s="174"/>
      <c r="F70" s="174"/>
      <c r="G70" s="174"/>
      <c r="H70" s="135">
        <v>0</v>
      </c>
      <c r="I70" s="135">
        <v>0</v>
      </c>
      <c r="J70" s="53"/>
      <c r="K70" s="29"/>
      <c r="M70" s="56"/>
      <c r="O70" s="56"/>
      <c r="Q70" s="56"/>
      <c r="S70" s="56"/>
      <c r="U70" s="56"/>
      <c r="W70" s="56"/>
      <c r="Y70" s="56"/>
      <c r="AA70" s="56"/>
      <c r="AB70" s="57"/>
      <c r="AC70" s="57"/>
    </row>
    <row r="71" spans="1:29" x14ac:dyDescent="0.2">
      <c r="A71" s="173"/>
      <c r="B71" s="174"/>
      <c r="C71" s="174"/>
      <c r="D71" s="174"/>
      <c r="E71" s="174"/>
      <c r="F71" s="174"/>
      <c r="G71" s="174"/>
      <c r="H71" s="135">
        <v>0</v>
      </c>
      <c r="I71" s="135">
        <v>0</v>
      </c>
      <c r="J71" s="53"/>
      <c r="K71" s="29"/>
      <c r="M71" s="56"/>
      <c r="O71" s="56"/>
      <c r="Q71" s="56"/>
      <c r="S71" s="56"/>
      <c r="U71" s="56"/>
      <c r="W71" s="56"/>
      <c r="Y71" s="56"/>
      <c r="AA71" s="56"/>
      <c r="AB71" s="57"/>
      <c r="AC71" s="57"/>
    </row>
    <row r="72" spans="1:29" x14ac:dyDescent="0.2">
      <c r="A72" s="173" t="s">
        <v>7</v>
      </c>
      <c r="B72" s="174"/>
      <c r="C72" s="174"/>
      <c r="D72" s="174"/>
      <c r="E72" s="174"/>
      <c r="F72" s="174"/>
      <c r="G72" s="174"/>
      <c r="H72" s="120">
        <f>SUM(H70:H71)</f>
        <v>0</v>
      </c>
      <c r="I72" s="120">
        <f>SUM(I70:I71)</f>
        <v>0</v>
      </c>
      <c r="J72" s="53"/>
      <c r="K72" s="26"/>
      <c r="M72" s="56"/>
      <c r="O72" s="56"/>
      <c r="Q72" s="56"/>
      <c r="S72" s="56"/>
      <c r="U72" s="56"/>
      <c r="W72" s="56"/>
      <c r="Y72" s="56"/>
      <c r="AA72" s="56"/>
      <c r="AB72" s="56"/>
      <c r="AC72" s="56"/>
    </row>
    <row r="73" spans="1:29" ht="3.95" customHeight="1" x14ac:dyDescent="0.2">
      <c r="A73" s="16"/>
      <c r="B73" s="4"/>
      <c r="C73" s="4"/>
      <c r="D73" s="4"/>
      <c r="E73" s="4"/>
      <c r="F73" s="4"/>
      <c r="G73" s="4"/>
      <c r="H73" s="9"/>
      <c r="I73" s="8"/>
      <c r="J73" s="4"/>
    </row>
    <row r="74" spans="1:29" x14ac:dyDescent="0.2">
      <c r="A74" s="177" t="s">
        <v>8</v>
      </c>
      <c r="B74" s="176"/>
      <c r="C74" s="176"/>
      <c r="D74" s="176"/>
      <c r="E74" s="176"/>
      <c r="F74" s="176"/>
      <c r="G74" s="176"/>
      <c r="H74" s="135">
        <v>0</v>
      </c>
      <c r="I74" s="144">
        <v>0</v>
      </c>
      <c r="J74" s="53"/>
      <c r="K74" s="29"/>
      <c r="AB74" s="57"/>
      <c r="AC74" s="57"/>
    </row>
    <row r="75" spans="1:29" ht="3.95" customHeight="1" x14ac:dyDescent="0.2">
      <c r="A75" s="16"/>
      <c r="B75" s="4"/>
      <c r="C75" s="4"/>
      <c r="D75" s="4"/>
      <c r="E75" s="4"/>
      <c r="F75" s="4"/>
      <c r="G75" s="4"/>
      <c r="H75" s="9"/>
      <c r="I75" s="8"/>
      <c r="J75" s="4"/>
    </row>
    <row r="76" spans="1:29" x14ac:dyDescent="0.2">
      <c r="A76" s="177" t="s">
        <v>12</v>
      </c>
      <c r="B76" s="176"/>
      <c r="C76" s="176"/>
      <c r="D76" s="176"/>
      <c r="E76" s="176"/>
      <c r="F76" s="176"/>
      <c r="G76" s="176"/>
      <c r="H76" s="13"/>
      <c r="J76" s="53"/>
    </row>
    <row r="77" spans="1:29" x14ac:dyDescent="0.2">
      <c r="A77" s="173"/>
      <c r="B77" s="174"/>
      <c r="C77" s="174"/>
      <c r="D77" s="174"/>
      <c r="E77" s="174"/>
      <c r="F77" s="174"/>
      <c r="G77" s="174"/>
      <c r="H77" s="135">
        <v>0</v>
      </c>
      <c r="I77" s="64">
        <v>0</v>
      </c>
      <c r="J77" s="53"/>
      <c r="K77" s="29"/>
      <c r="AB77" s="57"/>
      <c r="AC77" s="57"/>
    </row>
    <row r="78" spans="1:29" x14ac:dyDescent="0.2">
      <c r="A78" s="173"/>
      <c r="B78" s="174"/>
      <c r="C78" s="174"/>
      <c r="D78" s="174"/>
      <c r="E78" s="174"/>
      <c r="F78" s="174"/>
      <c r="G78" s="174"/>
      <c r="H78" s="135">
        <v>0</v>
      </c>
      <c r="I78" s="64">
        <v>0</v>
      </c>
      <c r="J78" s="53"/>
      <c r="K78" s="29"/>
      <c r="AB78" s="57"/>
      <c r="AC78" s="57"/>
    </row>
    <row r="79" spans="1:29" x14ac:dyDescent="0.2">
      <c r="A79" s="173"/>
      <c r="B79" s="174"/>
      <c r="C79" s="174"/>
      <c r="D79" s="174"/>
      <c r="E79" s="174"/>
      <c r="F79" s="174"/>
      <c r="G79" s="174"/>
      <c r="H79" s="135">
        <v>0</v>
      </c>
      <c r="I79" s="64">
        <v>0</v>
      </c>
      <c r="J79" s="53"/>
      <c r="K79" s="29"/>
      <c r="AB79" s="57"/>
      <c r="AC79" s="57"/>
    </row>
    <row r="80" spans="1:29" x14ac:dyDescent="0.2">
      <c r="A80" s="177" t="s">
        <v>45</v>
      </c>
      <c r="B80" s="176"/>
      <c r="C80" s="176"/>
      <c r="D80" s="176"/>
      <c r="E80" s="176"/>
      <c r="F80" s="176"/>
      <c r="G80" s="176"/>
      <c r="H80" s="120">
        <f>SUM(H77:H79)</f>
        <v>0</v>
      </c>
      <c r="I80" s="120">
        <f>SUM(I77:I79)</f>
        <v>0</v>
      </c>
      <c r="J80" s="53"/>
      <c r="K80" s="26"/>
      <c r="AB80" s="56"/>
      <c r="AC80" s="56"/>
    </row>
    <row r="81" spans="1:29" ht="3.95" customHeight="1" x14ac:dyDescent="0.2">
      <c r="A81" s="16"/>
      <c r="B81" s="4"/>
      <c r="C81" s="4"/>
      <c r="D81" s="4"/>
      <c r="E81" s="4"/>
      <c r="F81" s="4"/>
      <c r="G81" s="4"/>
      <c r="H81" s="9"/>
      <c r="I81" s="8"/>
      <c r="J81" s="4"/>
    </row>
    <row r="82" spans="1:29" x14ac:dyDescent="0.2">
      <c r="A82" s="177" t="s">
        <v>11</v>
      </c>
      <c r="B82" s="176"/>
      <c r="C82" s="176"/>
      <c r="D82" s="176"/>
      <c r="E82" s="176"/>
      <c r="F82" s="3" t="s">
        <v>10</v>
      </c>
      <c r="G82" s="70">
        <v>0.1</v>
      </c>
      <c r="H82" s="71">
        <f>(+H57+H59)*G82</f>
        <v>0</v>
      </c>
      <c r="I82" s="71">
        <f>(+I57+I59)*G82</f>
        <v>0</v>
      </c>
      <c r="J82" s="53"/>
      <c r="K82" s="30"/>
      <c r="M82" s="30"/>
      <c r="O82" s="30"/>
      <c r="Q82" s="30"/>
      <c r="S82" s="30"/>
      <c r="U82" s="30"/>
      <c r="W82" s="30"/>
      <c r="Y82" s="30"/>
      <c r="AA82" s="30"/>
      <c r="AB82" s="57"/>
      <c r="AC82" s="57"/>
    </row>
    <row r="83" spans="1:29" ht="3.95" customHeight="1" x14ac:dyDescent="0.2">
      <c r="A83" s="16"/>
      <c r="B83" s="4"/>
      <c r="C83" s="4"/>
      <c r="D83" s="4"/>
      <c r="E83" s="4"/>
      <c r="F83" s="4"/>
      <c r="G83" s="4"/>
      <c r="H83" s="9"/>
      <c r="I83" s="8"/>
      <c r="J83" s="4"/>
    </row>
    <row r="84" spans="1:29" ht="12.75" thickBot="1" x14ac:dyDescent="0.25">
      <c r="A84" s="19" t="s">
        <v>22</v>
      </c>
      <c r="B84" s="20"/>
      <c r="C84" s="20"/>
      <c r="D84" s="20"/>
      <c r="E84" s="20"/>
      <c r="F84" s="20"/>
      <c r="G84" s="21"/>
      <c r="H84" s="137">
        <f>+H57+H59+H67+H72+H74+H80+H82</f>
        <v>0</v>
      </c>
      <c r="I84" s="137">
        <f>+I57+I59+I67+I72+I74+I80+I82</f>
        <v>0</v>
      </c>
      <c r="J84" s="54"/>
      <c r="K84" s="27"/>
      <c r="M84" s="27"/>
      <c r="O84" s="27"/>
      <c r="Q84" s="27"/>
      <c r="S84" s="27"/>
      <c r="U84" s="27"/>
      <c r="W84" s="27"/>
      <c r="Y84" s="27"/>
      <c r="AA84" s="27"/>
      <c r="AB84" s="57"/>
      <c r="AC84" s="57"/>
    </row>
    <row r="85" spans="1:29" ht="3.95" customHeight="1" thickBot="1" x14ac:dyDescent="0.25">
      <c r="A85" s="31"/>
      <c r="B85" s="32"/>
      <c r="C85" s="32"/>
      <c r="D85" s="32"/>
      <c r="E85" s="32"/>
      <c r="F85" s="32"/>
      <c r="G85" s="32"/>
      <c r="H85" s="33"/>
      <c r="I85" s="34"/>
      <c r="J85" s="32"/>
    </row>
    <row r="86" spans="1:29" ht="12.75" thickBot="1" x14ac:dyDescent="0.25">
      <c r="A86" s="22" t="s">
        <v>17</v>
      </c>
      <c r="B86" s="22"/>
      <c r="C86" s="23"/>
      <c r="D86" s="23"/>
      <c r="E86" s="23"/>
      <c r="F86" s="23"/>
      <c r="G86" s="24"/>
      <c r="H86" s="145">
        <f>+H84+H48</f>
        <v>0</v>
      </c>
      <c r="I86" s="145">
        <f>+I84+I48</f>
        <v>0</v>
      </c>
      <c r="J86" s="73"/>
      <c r="K86" s="27"/>
      <c r="M86" s="27"/>
      <c r="O86" s="27"/>
      <c r="Q86" s="27"/>
      <c r="S86" s="27"/>
      <c r="U86" s="27"/>
      <c r="W86" s="27"/>
      <c r="Y86" s="27"/>
      <c r="AA86" s="27"/>
      <c r="AB86" s="63"/>
      <c r="AC86" s="63"/>
    </row>
    <row r="87" spans="1:29" x14ac:dyDescent="0.2">
      <c r="A87" s="1" t="s">
        <v>18</v>
      </c>
      <c r="I87" s="6" t="e">
        <f>I86/H86</f>
        <v>#DIV/0!</v>
      </c>
      <c r="J87" s="6" t="e">
        <f>J86/H86</f>
        <v>#DIV/0!</v>
      </c>
      <c r="K87" s="52"/>
    </row>
    <row r="88" spans="1:29" x14ac:dyDescent="0.2">
      <c r="A88" s="1" t="s">
        <v>47</v>
      </c>
      <c r="I88" s="89">
        <v>1</v>
      </c>
      <c r="J88" s="89">
        <v>1</v>
      </c>
      <c r="K88" s="52"/>
      <c r="M88" s="90" t="str">
        <f>IF($H$86&gt;=$AB$48*$I88,"YES","NO")</f>
        <v>YES</v>
      </c>
      <c r="O88" s="90" t="str">
        <f>IF($H$86&gt;=$AB$48*$I88,"YES","NO")</f>
        <v>YES</v>
      </c>
      <c r="Q88" s="90" t="str">
        <f>IF($H$86&gt;=$AB$48*$I88,"YES","NO")</f>
        <v>YES</v>
      </c>
      <c r="S88" s="90" t="str">
        <f>IF($H$86&gt;=$AB$48*$I88,"YES","NO")</f>
        <v>YES</v>
      </c>
      <c r="U88" s="90" t="str">
        <f>IF($H$86&gt;=$AB$48*$I88,"YES","NO")</f>
        <v>YES</v>
      </c>
      <c r="W88" s="90" t="str">
        <f>IF($H$86&gt;=$AB$48*$I88,"YES","NO")</f>
        <v>YES</v>
      </c>
      <c r="Y88" s="90" t="str">
        <f>IF($H$86&gt;=$AB$48*$I88,"YES","NO")</f>
        <v>YES</v>
      </c>
      <c r="AA88" s="90" t="str">
        <f>IF($H$86&gt;=$AB$48*$I88,"YES","NO")</f>
        <v>YES</v>
      </c>
      <c r="AB88" s="90"/>
      <c r="AC88" s="90"/>
    </row>
    <row r="89" spans="1:29" ht="12.6" customHeight="1" x14ac:dyDescent="0.2">
      <c r="A89" s="172" t="s">
        <v>56</v>
      </c>
      <c r="B89" s="172"/>
      <c r="C89" s="172"/>
      <c r="D89" s="172"/>
      <c r="E89" s="172"/>
      <c r="F89" s="172"/>
      <c r="G89" s="172"/>
      <c r="H89" s="172"/>
      <c r="I89" s="172"/>
      <c r="J89" s="172"/>
    </row>
    <row r="90" spans="1:29" x14ac:dyDescent="0.2">
      <c r="A90" s="178" t="s">
        <v>57</v>
      </c>
      <c r="B90" s="178"/>
      <c r="C90" s="178"/>
      <c r="D90" s="178"/>
      <c r="E90" s="178"/>
      <c r="F90" s="178"/>
      <c r="G90" s="178"/>
      <c r="H90" s="178"/>
      <c r="I90" s="178"/>
    </row>
    <row r="91" spans="1:29" x14ac:dyDescent="0.2">
      <c r="A91" s="172"/>
      <c r="B91" s="172"/>
      <c r="C91" s="172"/>
      <c r="D91" s="172"/>
      <c r="E91" s="172"/>
      <c r="F91" s="172"/>
      <c r="G91" s="172"/>
      <c r="H91" s="172"/>
      <c r="I91" s="172"/>
      <c r="J91" s="172"/>
    </row>
  </sheetData>
  <mergeCells count="100">
    <mergeCell ref="A64:G64"/>
    <mergeCell ref="A65:G65"/>
    <mergeCell ref="A66:G66"/>
    <mergeCell ref="T2:X2"/>
    <mergeCell ref="A23:G23"/>
    <mergeCell ref="A24:G24"/>
    <mergeCell ref="A25:G25"/>
    <mergeCell ref="A26:G26"/>
    <mergeCell ref="A28:G28"/>
    <mergeCell ref="A17:G17"/>
    <mergeCell ref="A63:G63"/>
    <mergeCell ref="T7:AA7"/>
    <mergeCell ref="N2:R2"/>
    <mergeCell ref="N3:R3"/>
    <mergeCell ref="A31:G31"/>
    <mergeCell ref="A32:G32"/>
    <mergeCell ref="K49:AC50"/>
    <mergeCell ref="V9:W9"/>
    <mergeCell ref="T9:U9"/>
    <mergeCell ref="A19:E19"/>
    <mergeCell ref="A10:J10"/>
    <mergeCell ref="A18:G18"/>
    <mergeCell ref="A22:E22"/>
    <mergeCell ref="A11:G11"/>
    <mergeCell ref="A12:E12"/>
    <mergeCell ref="A49:J49"/>
    <mergeCell ref="A34:G34"/>
    <mergeCell ref="A35:G35"/>
    <mergeCell ref="A30:G30"/>
    <mergeCell ref="A50:J50"/>
    <mergeCell ref="A38:G38"/>
    <mergeCell ref="A29:G29"/>
    <mergeCell ref="AB8:AC8"/>
    <mergeCell ref="AB9:AC9"/>
    <mergeCell ref="N9:O9"/>
    <mergeCell ref="A2:I2"/>
    <mergeCell ref="B5:I5"/>
    <mergeCell ref="A6:F7"/>
    <mergeCell ref="A8:G8"/>
    <mergeCell ref="A9:J9"/>
    <mergeCell ref="Z8:AA8"/>
    <mergeCell ref="X8:Y8"/>
    <mergeCell ref="V8:W8"/>
    <mergeCell ref="T8:U8"/>
    <mergeCell ref="X9:Y9"/>
    <mergeCell ref="Z9:AA9"/>
    <mergeCell ref="A1:I1"/>
    <mergeCell ref="N8:O8"/>
    <mergeCell ref="P8:Q8"/>
    <mergeCell ref="P9:Q9"/>
    <mergeCell ref="L8:M8"/>
    <mergeCell ref="L7:S7"/>
    <mergeCell ref="N4:O4"/>
    <mergeCell ref="R8:S8"/>
    <mergeCell ref="R9:S9"/>
    <mergeCell ref="B3:I3"/>
    <mergeCell ref="B4:I4"/>
    <mergeCell ref="L9:M9"/>
    <mergeCell ref="N5:O5"/>
    <mergeCell ref="A89:J89"/>
    <mergeCell ref="A82:E82"/>
    <mergeCell ref="A76:G76"/>
    <mergeCell ref="A39:G39"/>
    <mergeCell ref="A80:G80"/>
    <mergeCell ref="A62:E62"/>
    <mergeCell ref="A45:G45"/>
    <mergeCell ref="A78:G78"/>
    <mergeCell ref="A72:G72"/>
    <mergeCell ref="A56:E56"/>
    <mergeCell ref="A61:G61"/>
    <mergeCell ref="A74:G74"/>
    <mergeCell ref="A69:G69"/>
    <mergeCell ref="A55:E55"/>
    <mergeCell ref="A67:G67"/>
    <mergeCell ref="A47:E47"/>
    <mergeCell ref="A27:G27"/>
    <mergeCell ref="A33:G33"/>
    <mergeCell ref="A37:G37"/>
    <mergeCell ref="A36:G36"/>
    <mergeCell ref="A13:E13"/>
    <mergeCell ref="A14:E14"/>
    <mergeCell ref="A15:E15"/>
    <mergeCell ref="A21:G21"/>
    <mergeCell ref="A16:E16"/>
    <mergeCell ref="A91:J91"/>
    <mergeCell ref="A70:G70"/>
    <mergeCell ref="A71:G71"/>
    <mergeCell ref="A59:E59"/>
    <mergeCell ref="A41:G41"/>
    <mergeCell ref="A42:G42"/>
    <mergeCell ref="A43:G43"/>
    <mergeCell ref="A44:G44"/>
    <mergeCell ref="A53:E53"/>
    <mergeCell ref="A54:E54"/>
    <mergeCell ref="A90:I90"/>
    <mergeCell ref="A57:G57"/>
    <mergeCell ref="A79:G79"/>
    <mergeCell ref="A52:E52"/>
    <mergeCell ref="A51:G51"/>
    <mergeCell ref="A77:G77"/>
  </mergeCells>
  <phoneticPr fontId="0" type="noConversion"/>
  <conditionalFormatting sqref="AD17">
    <cfRule type="expression" dxfId="17" priority="19" stopIfTrue="1">
      <formula>AD17&gt;=1.1</formula>
    </cfRule>
    <cfRule type="expression" dxfId="16" priority="20" stopIfTrue="1">
      <formula>AD17&gt;1</formula>
    </cfRule>
    <cfRule type="expression" dxfId="15" priority="21" stopIfTrue="1">
      <formula>AD17&lt;=1</formula>
    </cfRule>
  </conditionalFormatting>
  <conditionalFormatting sqref="AD19">
    <cfRule type="expression" dxfId="14" priority="16" stopIfTrue="1">
      <formula>AD19&gt;=1.1</formula>
    </cfRule>
    <cfRule type="expression" dxfId="13" priority="17" stopIfTrue="1">
      <formula>AD19&gt;1</formula>
    </cfRule>
    <cfRule type="expression" dxfId="12" priority="18" stopIfTrue="1">
      <formula>AD19&lt;=1</formula>
    </cfRule>
  </conditionalFormatting>
  <conditionalFormatting sqref="AD27">
    <cfRule type="expression" dxfId="11" priority="13" stopIfTrue="1">
      <formula>AD27&gt;=1.1</formula>
    </cfRule>
    <cfRule type="expression" dxfId="10" priority="14" stopIfTrue="1">
      <formula>AD27&gt;1</formula>
    </cfRule>
    <cfRule type="expression" dxfId="9" priority="15" stopIfTrue="1">
      <formula>AD27&lt;=1</formula>
    </cfRule>
  </conditionalFormatting>
  <conditionalFormatting sqref="AD39">
    <cfRule type="expression" dxfId="8" priority="10" stopIfTrue="1">
      <formula>AD39&gt;=1.1</formula>
    </cfRule>
    <cfRule type="expression" dxfId="7" priority="11" stopIfTrue="1">
      <formula>AD39&gt;1</formula>
    </cfRule>
    <cfRule type="expression" dxfId="6" priority="12" stopIfTrue="1">
      <formula>AD39&lt;=1</formula>
    </cfRule>
  </conditionalFormatting>
  <conditionalFormatting sqref="AD45">
    <cfRule type="expression" dxfId="5" priority="7" stopIfTrue="1">
      <formula>AD45&gt;=1.1</formula>
    </cfRule>
    <cfRule type="expression" dxfId="4" priority="8" stopIfTrue="1">
      <formula>AD45&gt;1</formula>
    </cfRule>
    <cfRule type="expression" dxfId="3" priority="9" stopIfTrue="1">
      <formula>AD45&lt;=1</formula>
    </cfRule>
  </conditionalFormatting>
  <conditionalFormatting sqref="AD47:AD48">
    <cfRule type="expression" dxfId="2" priority="1" stopIfTrue="1">
      <formula>AD47&gt;=1.1</formula>
    </cfRule>
    <cfRule type="expression" dxfId="1" priority="2" stopIfTrue="1">
      <formula>AD47&gt;1</formula>
    </cfRule>
    <cfRule type="expression" dxfId="0" priority="3" stopIfTrue="1">
      <formula>AD47&lt;=1</formula>
    </cfRule>
  </conditionalFormatting>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5"/>
  <sheetViews>
    <sheetView topLeftCell="A6" zoomScaleNormal="100" workbookViewId="0">
      <selection activeCell="A2" sqref="A2:R25"/>
    </sheetView>
  </sheetViews>
  <sheetFormatPr defaultRowHeight="12.75" x14ac:dyDescent="0.2"/>
  <sheetData>
    <row r="1" spans="1:18" ht="13.5" thickBot="1" x14ac:dyDescent="0.25"/>
    <row r="2" spans="1:18" x14ac:dyDescent="0.2">
      <c r="A2" s="242" t="s">
        <v>60</v>
      </c>
      <c r="B2" s="243"/>
      <c r="C2" s="243"/>
      <c r="D2" s="243"/>
      <c r="E2" s="243"/>
      <c r="F2" s="243"/>
      <c r="G2" s="243"/>
      <c r="H2" s="243"/>
      <c r="I2" s="243"/>
      <c r="J2" s="243"/>
      <c r="K2" s="243"/>
      <c r="L2" s="243"/>
      <c r="M2" s="243"/>
      <c r="N2" s="243"/>
      <c r="O2" s="243"/>
      <c r="P2" s="243"/>
      <c r="Q2" s="243"/>
      <c r="R2" s="244"/>
    </row>
    <row r="3" spans="1:18" x14ac:dyDescent="0.2">
      <c r="A3" s="245"/>
      <c r="B3" s="246"/>
      <c r="C3" s="246"/>
      <c r="D3" s="246"/>
      <c r="E3" s="246"/>
      <c r="F3" s="246"/>
      <c r="G3" s="246"/>
      <c r="H3" s="246"/>
      <c r="I3" s="246"/>
      <c r="J3" s="246"/>
      <c r="K3" s="246"/>
      <c r="L3" s="246"/>
      <c r="M3" s="246"/>
      <c r="N3" s="246"/>
      <c r="O3" s="246"/>
      <c r="P3" s="246"/>
      <c r="Q3" s="246"/>
      <c r="R3" s="247"/>
    </row>
    <row r="4" spans="1:18" x14ac:dyDescent="0.2">
      <c r="A4" s="245"/>
      <c r="B4" s="246"/>
      <c r="C4" s="246"/>
      <c r="D4" s="246"/>
      <c r="E4" s="246"/>
      <c r="F4" s="246"/>
      <c r="G4" s="246"/>
      <c r="H4" s="246"/>
      <c r="I4" s="246"/>
      <c r="J4" s="246"/>
      <c r="K4" s="246"/>
      <c r="L4" s="246"/>
      <c r="M4" s="246"/>
      <c r="N4" s="246"/>
      <c r="O4" s="246"/>
      <c r="P4" s="246"/>
      <c r="Q4" s="246"/>
      <c r="R4" s="247"/>
    </row>
    <row r="5" spans="1:18" x14ac:dyDescent="0.2">
      <c r="A5" s="245"/>
      <c r="B5" s="246"/>
      <c r="C5" s="246"/>
      <c r="D5" s="246"/>
      <c r="E5" s="246"/>
      <c r="F5" s="246"/>
      <c r="G5" s="246"/>
      <c r="H5" s="246"/>
      <c r="I5" s="246"/>
      <c r="J5" s="246"/>
      <c r="K5" s="246"/>
      <c r="L5" s="246"/>
      <c r="M5" s="246"/>
      <c r="N5" s="246"/>
      <c r="O5" s="246"/>
      <c r="P5" s="246"/>
      <c r="Q5" s="246"/>
      <c r="R5" s="247"/>
    </row>
    <row r="6" spans="1:18" x14ac:dyDescent="0.2">
      <c r="A6" s="245"/>
      <c r="B6" s="246"/>
      <c r="C6" s="246"/>
      <c r="D6" s="246"/>
      <c r="E6" s="246"/>
      <c r="F6" s="246"/>
      <c r="G6" s="246"/>
      <c r="H6" s="246"/>
      <c r="I6" s="246"/>
      <c r="J6" s="246"/>
      <c r="K6" s="246"/>
      <c r="L6" s="246"/>
      <c r="M6" s="246"/>
      <c r="N6" s="246"/>
      <c r="O6" s="246"/>
      <c r="P6" s="246"/>
      <c r="Q6" s="246"/>
      <c r="R6" s="247"/>
    </row>
    <row r="7" spans="1:18" x14ac:dyDescent="0.2">
      <c r="A7" s="245"/>
      <c r="B7" s="246"/>
      <c r="C7" s="246"/>
      <c r="D7" s="246"/>
      <c r="E7" s="246"/>
      <c r="F7" s="246"/>
      <c r="G7" s="246"/>
      <c r="H7" s="246"/>
      <c r="I7" s="246"/>
      <c r="J7" s="246"/>
      <c r="K7" s="246"/>
      <c r="L7" s="246"/>
      <c r="M7" s="246"/>
      <c r="N7" s="246"/>
      <c r="O7" s="246"/>
      <c r="P7" s="246"/>
      <c r="Q7" s="246"/>
      <c r="R7" s="247"/>
    </row>
    <row r="8" spans="1:18" x14ac:dyDescent="0.2">
      <c r="A8" s="245"/>
      <c r="B8" s="246"/>
      <c r="C8" s="246"/>
      <c r="D8" s="246"/>
      <c r="E8" s="246"/>
      <c r="F8" s="246"/>
      <c r="G8" s="246"/>
      <c r="H8" s="246"/>
      <c r="I8" s="246"/>
      <c r="J8" s="246"/>
      <c r="K8" s="246"/>
      <c r="L8" s="246"/>
      <c r="M8" s="246"/>
      <c r="N8" s="246"/>
      <c r="O8" s="246"/>
      <c r="P8" s="246"/>
      <c r="Q8" s="246"/>
      <c r="R8" s="247"/>
    </row>
    <row r="9" spans="1:18" x14ac:dyDescent="0.2">
      <c r="A9" s="245"/>
      <c r="B9" s="246"/>
      <c r="C9" s="246"/>
      <c r="D9" s="246"/>
      <c r="E9" s="246"/>
      <c r="F9" s="246"/>
      <c r="G9" s="246"/>
      <c r="H9" s="246"/>
      <c r="I9" s="246"/>
      <c r="J9" s="246"/>
      <c r="K9" s="246"/>
      <c r="L9" s="246"/>
      <c r="M9" s="246"/>
      <c r="N9" s="246"/>
      <c r="O9" s="246"/>
      <c r="P9" s="246"/>
      <c r="Q9" s="246"/>
      <c r="R9" s="247"/>
    </row>
    <row r="10" spans="1:18" x14ac:dyDescent="0.2">
      <c r="A10" s="245"/>
      <c r="B10" s="246"/>
      <c r="C10" s="246"/>
      <c r="D10" s="246"/>
      <c r="E10" s="246"/>
      <c r="F10" s="246"/>
      <c r="G10" s="246"/>
      <c r="H10" s="246"/>
      <c r="I10" s="246"/>
      <c r="J10" s="246"/>
      <c r="K10" s="246"/>
      <c r="L10" s="246"/>
      <c r="M10" s="246"/>
      <c r="N10" s="246"/>
      <c r="O10" s="246"/>
      <c r="P10" s="246"/>
      <c r="Q10" s="246"/>
      <c r="R10" s="247"/>
    </row>
    <row r="11" spans="1:18" x14ac:dyDescent="0.2">
      <c r="A11" s="245"/>
      <c r="B11" s="246"/>
      <c r="C11" s="246"/>
      <c r="D11" s="246"/>
      <c r="E11" s="246"/>
      <c r="F11" s="246"/>
      <c r="G11" s="246"/>
      <c r="H11" s="246"/>
      <c r="I11" s="246"/>
      <c r="J11" s="246"/>
      <c r="K11" s="246"/>
      <c r="L11" s="246"/>
      <c r="M11" s="246"/>
      <c r="N11" s="246"/>
      <c r="O11" s="246"/>
      <c r="P11" s="246"/>
      <c r="Q11" s="246"/>
      <c r="R11" s="247"/>
    </row>
    <row r="12" spans="1:18" x14ac:dyDescent="0.2">
      <c r="A12" s="245"/>
      <c r="B12" s="246"/>
      <c r="C12" s="246"/>
      <c r="D12" s="246"/>
      <c r="E12" s="246"/>
      <c r="F12" s="246"/>
      <c r="G12" s="246"/>
      <c r="H12" s="246"/>
      <c r="I12" s="246"/>
      <c r="J12" s="246"/>
      <c r="K12" s="246"/>
      <c r="L12" s="246"/>
      <c r="M12" s="246"/>
      <c r="N12" s="246"/>
      <c r="O12" s="246"/>
      <c r="P12" s="246"/>
      <c r="Q12" s="246"/>
      <c r="R12" s="247"/>
    </row>
    <row r="13" spans="1:18" x14ac:dyDescent="0.2">
      <c r="A13" s="245"/>
      <c r="B13" s="246"/>
      <c r="C13" s="246"/>
      <c r="D13" s="246"/>
      <c r="E13" s="246"/>
      <c r="F13" s="246"/>
      <c r="G13" s="246"/>
      <c r="H13" s="246"/>
      <c r="I13" s="246"/>
      <c r="J13" s="246"/>
      <c r="K13" s="246"/>
      <c r="L13" s="246"/>
      <c r="M13" s="246"/>
      <c r="N13" s="246"/>
      <c r="O13" s="246"/>
      <c r="P13" s="246"/>
      <c r="Q13" s="246"/>
      <c r="R13" s="247"/>
    </row>
    <row r="14" spans="1:18" x14ac:dyDescent="0.2">
      <c r="A14" s="245"/>
      <c r="B14" s="246"/>
      <c r="C14" s="246"/>
      <c r="D14" s="246"/>
      <c r="E14" s="246"/>
      <c r="F14" s="246"/>
      <c r="G14" s="246"/>
      <c r="H14" s="246"/>
      <c r="I14" s="246"/>
      <c r="J14" s="246"/>
      <c r="K14" s="246"/>
      <c r="L14" s="246"/>
      <c r="M14" s="246"/>
      <c r="N14" s="246"/>
      <c r="O14" s="246"/>
      <c r="P14" s="246"/>
      <c r="Q14" s="246"/>
      <c r="R14" s="247"/>
    </row>
    <row r="15" spans="1:18" x14ac:dyDescent="0.2">
      <c r="A15" s="245"/>
      <c r="B15" s="246"/>
      <c r="C15" s="246"/>
      <c r="D15" s="246"/>
      <c r="E15" s="246"/>
      <c r="F15" s="246"/>
      <c r="G15" s="246"/>
      <c r="H15" s="246"/>
      <c r="I15" s="246"/>
      <c r="J15" s="246"/>
      <c r="K15" s="246"/>
      <c r="L15" s="246"/>
      <c r="M15" s="246"/>
      <c r="N15" s="246"/>
      <c r="O15" s="246"/>
      <c r="P15" s="246"/>
      <c r="Q15" s="246"/>
      <c r="R15" s="247"/>
    </row>
    <row r="16" spans="1:18" x14ac:dyDescent="0.2">
      <c r="A16" s="245"/>
      <c r="B16" s="246"/>
      <c r="C16" s="246"/>
      <c r="D16" s="246"/>
      <c r="E16" s="246"/>
      <c r="F16" s="246"/>
      <c r="G16" s="246"/>
      <c r="H16" s="246"/>
      <c r="I16" s="246"/>
      <c r="J16" s="246"/>
      <c r="K16" s="246"/>
      <c r="L16" s="246"/>
      <c r="M16" s="246"/>
      <c r="N16" s="246"/>
      <c r="O16" s="246"/>
      <c r="P16" s="246"/>
      <c r="Q16" s="246"/>
      <c r="R16" s="247"/>
    </row>
    <row r="17" spans="1:18" ht="17.45" customHeight="1" x14ac:dyDescent="0.2">
      <c r="A17" s="245"/>
      <c r="B17" s="246"/>
      <c r="C17" s="246"/>
      <c r="D17" s="246"/>
      <c r="E17" s="246"/>
      <c r="F17" s="246"/>
      <c r="G17" s="246"/>
      <c r="H17" s="246"/>
      <c r="I17" s="246"/>
      <c r="J17" s="246"/>
      <c r="K17" s="246"/>
      <c r="L17" s="246"/>
      <c r="M17" s="246"/>
      <c r="N17" s="246"/>
      <c r="O17" s="246"/>
      <c r="P17" s="246"/>
      <c r="Q17" s="246"/>
      <c r="R17" s="247"/>
    </row>
    <row r="18" spans="1:18" ht="18" customHeight="1" x14ac:dyDescent="0.2">
      <c r="A18" s="245"/>
      <c r="B18" s="246"/>
      <c r="C18" s="246"/>
      <c r="D18" s="246"/>
      <c r="E18" s="246"/>
      <c r="F18" s="246"/>
      <c r="G18" s="246"/>
      <c r="H18" s="246"/>
      <c r="I18" s="246"/>
      <c r="J18" s="246"/>
      <c r="K18" s="246"/>
      <c r="L18" s="246"/>
      <c r="M18" s="246"/>
      <c r="N18" s="246"/>
      <c r="O18" s="246"/>
      <c r="P18" s="246"/>
      <c r="Q18" s="246"/>
      <c r="R18" s="247"/>
    </row>
    <row r="19" spans="1:18" ht="21" customHeight="1" x14ac:dyDescent="0.2">
      <c r="A19" s="245"/>
      <c r="B19" s="246"/>
      <c r="C19" s="246"/>
      <c r="D19" s="246"/>
      <c r="E19" s="246"/>
      <c r="F19" s="246"/>
      <c r="G19" s="246"/>
      <c r="H19" s="246"/>
      <c r="I19" s="246"/>
      <c r="J19" s="246"/>
      <c r="K19" s="246"/>
      <c r="L19" s="246"/>
      <c r="M19" s="246"/>
      <c r="N19" s="246"/>
      <c r="O19" s="246"/>
      <c r="P19" s="246"/>
      <c r="Q19" s="246"/>
      <c r="R19" s="247"/>
    </row>
    <row r="20" spans="1:18" ht="34.9" customHeight="1" x14ac:dyDescent="0.2">
      <c r="A20" s="245"/>
      <c r="B20" s="246"/>
      <c r="C20" s="246"/>
      <c r="D20" s="246"/>
      <c r="E20" s="246"/>
      <c r="F20" s="246"/>
      <c r="G20" s="246"/>
      <c r="H20" s="246"/>
      <c r="I20" s="246"/>
      <c r="J20" s="246"/>
      <c r="K20" s="246"/>
      <c r="L20" s="246"/>
      <c r="M20" s="246"/>
      <c r="N20" s="246"/>
      <c r="O20" s="246"/>
      <c r="P20" s="246"/>
      <c r="Q20" s="246"/>
      <c r="R20" s="247"/>
    </row>
    <row r="21" spans="1:18" ht="46.9" customHeight="1" x14ac:dyDescent="0.2">
      <c r="A21" s="245"/>
      <c r="B21" s="246"/>
      <c r="C21" s="246"/>
      <c r="D21" s="246"/>
      <c r="E21" s="246"/>
      <c r="F21" s="246"/>
      <c r="G21" s="246"/>
      <c r="H21" s="246"/>
      <c r="I21" s="246"/>
      <c r="J21" s="246"/>
      <c r="K21" s="246"/>
      <c r="L21" s="246"/>
      <c r="M21" s="246"/>
      <c r="N21" s="246"/>
      <c r="O21" s="246"/>
      <c r="P21" s="246"/>
      <c r="Q21" s="246"/>
      <c r="R21" s="247"/>
    </row>
    <row r="22" spans="1:18" ht="40.9" customHeight="1" x14ac:dyDescent="0.2">
      <c r="A22" s="245"/>
      <c r="B22" s="246"/>
      <c r="C22" s="246"/>
      <c r="D22" s="246"/>
      <c r="E22" s="246"/>
      <c r="F22" s="246"/>
      <c r="G22" s="246"/>
      <c r="H22" s="246"/>
      <c r="I22" s="246"/>
      <c r="J22" s="246"/>
      <c r="K22" s="246"/>
      <c r="L22" s="246"/>
      <c r="M22" s="246"/>
      <c r="N22" s="246"/>
      <c r="O22" s="246"/>
      <c r="P22" s="246"/>
      <c r="Q22" s="246"/>
      <c r="R22" s="247"/>
    </row>
    <row r="23" spans="1:18" ht="45.6" customHeight="1" x14ac:dyDescent="0.2">
      <c r="A23" s="245"/>
      <c r="B23" s="246"/>
      <c r="C23" s="246"/>
      <c r="D23" s="246"/>
      <c r="E23" s="246"/>
      <c r="F23" s="246"/>
      <c r="G23" s="246"/>
      <c r="H23" s="246"/>
      <c r="I23" s="246"/>
      <c r="J23" s="246"/>
      <c r="K23" s="246"/>
      <c r="L23" s="246"/>
      <c r="M23" s="246"/>
      <c r="N23" s="246"/>
      <c r="O23" s="246"/>
      <c r="P23" s="246"/>
      <c r="Q23" s="246"/>
      <c r="R23" s="247"/>
    </row>
    <row r="24" spans="1:18" ht="33" customHeight="1" x14ac:dyDescent="0.2">
      <c r="A24" s="245"/>
      <c r="B24" s="246"/>
      <c r="C24" s="246"/>
      <c r="D24" s="246"/>
      <c r="E24" s="246"/>
      <c r="F24" s="246"/>
      <c r="G24" s="246"/>
      <c r="H24" s="246"/>
      <c r="I24" s="246"/>
      <c r="J24" s="246"/>
      <c r="K24" s="246"/>
      <c r="L24" s="246"/>
      <c r="M24" s="246"/>
      <c r="N24" s="246"/>
      <c r="O24" s="246"/>
      <c r="P24" s="246"/>
      <c r="Q24" s="246"/>
      <c r="R24" s="247"/>
    </row>
    <row r="25" spans="1:18" ht="31.15" customHeight="1" thickBot="1" x14ac:dyDescent="0.25">
      <c r="A25" s="248"/>
      <c r="B25" s="249"/>
      <c r="C25" s="249"/>
      <c r="D25" s="249"/>
      <c r="E25" s="249"/>
      <c r="F25" s="249"/>
      <c r="G25" s="249"/>
      <c r="H25" s="249"/>
      <c r="I25" s="249"/>
      <c r="J25" s="249"/>
      <c r="K25" s="249"/>
      <c r="L25" s="249"/>
      <c r="M25" s="249"/>
      <c r="N25" s="249"/>
      <c r="O25" s="249"/>
      <c r="P25" s="249"/>
      <c r="Q25" s="249"/>
      <c r="R25" s="250"/>
    </row>
  </sheetData>
  <mergeCells count="1">
    <mergeCell ref="A2:R25"/>
  </mergeCells>
  <pageMargins left="0.7" right="0.7" top="0.75" bottom="0.7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68"/>
  <sheetViews>
    <sheetView workbookViewId="0">
      <selection activeCell="E26" sqref="E26"/>
    </sheetView>
  </sheetViews>
  <sheetFormatPr defaultRowHeight="12.75" x14ac:dyDescent="0.2"/>
  <sheetData>
    <row r="2" spans="1:18" ht="50.1" customHeight="1" x14ac:dyDescent="0.2">
      <c r="A2" s="246" t="s">
        <v>58</v>
      </c>
      <c r="B2" s="246"/>
      <c r="C2" s="246"/>
      <c r="D2" s="246"/>
      <c r="E2" s="246"/>
      <c r="F2" s="246"/>
      <c r="G2" s="246"/>
      <c r="H2" s="246"/>
      <c r="I2" s="246"/>
      <c r="J2" s="246"/>
      <c r="K2" s="246"/>
      <c r="L2" s="246"/>
      <c r="M2" s="246"/>
      <c r="N2" s="246"/>
      <c r="O2" s="246"/>
      <c r="P2" s="246"/>
      <c r="Q2" s="246"/>
      <c r="R2" s="246"/>
    </row>
    <row r="3" spans="1:18" ht="19.899999999999999" customHeight="1" x14ac:dyDescent="0.2">
      <c r="A3" s="246"/>
      <c r="B3" s="246"/>
      <c r="C3" s="246"/>
      <c r="D3" s="246"/>
      <c r="E3" s="246"/>
      <c r="F3" s="246"/>
      <c r="G3" s="246"/>
      <c r="H3" s="246"/>
      <c r="I3" s="246"/>
      <c r="J3" s="246"/>
      <c r="K3" s="246"/>
      <c r="L3" s="246"/>
      <c r="M3" s="246"/>
      <c r="N3" s="246"/>
      <c r="O3" s="246"/>
      <c r="P3" s="246"/>
      <c r="Q3" s="246"/>
      <c r="R3" s="246"/>
    </row>
    <row r="4" spans="1:18" ht="18" customHeight="1" x14ac:dyDescent="0.2">
      <c r="A4" s="246"/>
      <c r="B4" s="246"/>
      <c r="C4" s="246"/>
      <c r="D4" s="246"/>
      <c r="E4" s="246"/>
      <c r="F4" s="246"/>
      <c r="G4" s="246"/>
      <c r="H4" s="246"/>
      <c r="I4" s="246"/>
      <c r="J4" s="246"/>
      <c r="K4" s="246"/>
      <c r="L4" s="246"/>
      <c r="M4" s="246"/>
      <c r="N4" s="246"/>
      <c r="O4" s="246"/>
      <c r="P4" s="246"/>
      <c r="Q4" s="246"/>
      <c r="R4" s="246"/>
    </row>
    <row r="5" spans="1:18" ht="18.600000000000001" customHeight="1" x14ac:dyDescent="0.2">
      <c r="A5" s="246"/>
      <c r="B5" s="246"/>
      <c r="C5" s="246"/>
      <c r="D5" s="246"/>
      <c r="E5" s="246"/>
      <c r="F5" s="246"/>
      <c r="G5" s="246"/>
      <c r="H5" s="246"/>
      <c r="I5" s="246"/>
      <c r="J5" s="246"/>
      <c r="K5" s="246"/>
      <c r="L5" s="246"/>
      <c r="M5" s="246"/>
      <c r="N5" s="246"/>
      <c r="O5" s="246"/>
      <c r="P5" s="246"/>
      <c r="Q5" s="246"/>
      <c r="R5" s="246"/>
    </row>
    <row r="6" spans="1:18" x14ac:dyDescent="0.2">
      <c r="A6" s="246"/>
      <c r="B6" s="246"/>
      <c r="C6" s="246"/>
      <c r="D6" s="246"/>
      <c r="E6" s="246"/>
      <c r="F6" s="246"/>
      <c r="G6" s="246"/>
      <c r="H6" s="246"/>
      <c r="I6" s="246"/>
      <c r="J6" s="246"/>
      <c r="K6" s="246"/>
      <c r="L6" s="246"/>
      <c r="M6" s="246"/>
      <c r="N6" s="246"/>
      <c r="O6" s="246"/>
      <c r="P6" s="246"/>
      <c r="Q6" s="246"/>
      <c r="R6" s="246"/>
    </row>
    <row r="7" spans="1:18" x14ac:dyDescent="0.2">
      <c r="A7" s="246"/>
      <c r="B7" s="246"/>
      <c r="C7" s="246"/>
      <c r="D7" s="246"/>
      <c r="E7" s="246"/>
      <c r="F7" s="246"/>
      <c r="G7" s="246"/>
      <c r="H7" s="246"/>
      <c r="I7" s="246"/>
      <c r="J7" s="246"/>
      <c r="K7" s="246"/>
      <c r="L7" s="246"/>
      <c r="M7" s="246"/>
      <c r="N7" s="246"/>
      <c r="O7" s="246"/>
      <c r="P7" s="246"/>
      <c r="Q7" s="246"/>
      <c r="R7" s="246"/>
    </row>
    <row r="8" spans="1:18" x14ac:dyDescent="0.2">
      <c r="A8" s="246"/>
      <c r="B8" s="246"/>
      <c r="C8" s="246"/>
      <c r="D8" s="246"/>
      <c r="E8" s="246"/>
      <c r="F8" s="246"/>
      <c r="G8" s="246"/>
      <c r="H8" s="246"/>
      <c r="I8" s="246"/>
      <c r="J8" s="246"/>
      <c r="K8" s="246"/>
      <c r="L8" s="246"/>
      <c r="M8" s="246"/>
      <c r="N8" s="246"/>
      <c r="O8" s="246"/>
      <c r="P8" s="246"/>
      <c r="Q8" s="246"/>
      <c r="R8" s="246"/>
    </row>
    <row r="9" spans="1:18" x14ac:dyDescent="0.2">
      <c r="A9" s="246"/>
      <c r="B9" s="246"/>
      <c r="C9" s="246"/>
      <c r="D9" s="246"/>
      <c r="E9" s="246"/>
      <c r="F9" s="246"/>
      <c r="G9" s="246"/>
      <c r="H9" s="246"/>
      <c r="I9" s="246"/>
      <c r="J9" s="246"/>
      <c r="K9" s="246"/>
      <c r="L9" s="246"/>
      <c r="M9" s="246"/>
      <c r="N9" s="246"/>
      <c r="O9" s="246"/>
      <c r="P9" s="246"/>
      <c r="Q9" s="246"/>
      <c r="R9" s="246"/>
    </row>
    <row r="10" spans="1:18" x14ac:dyDescent="0.2">
      <c r="A10" s="246"/>
      <c r="B10" s="246"/>
      <c r="C10" s="246"/>
      <c r="D10" s="246"/>
      <c r="E10" s="246"/>
      <c r="F10" s="246"/>
      <c r="G10" s="246"/>
      <c r="H10" s="246"/>
      <c r="I10" s="246"/>
      <c r="J10" s="246"/>
      <c r="K10" s="246"/>
      <c r="L10" s="246"/>
      <c r="M10" s="246"/>
      <c r="N10" s="246"/>
      <c r="O10" s="246"/>
      <c r="P10" s="246"/>
      <c r="Q10" s="246"/>
      <c r="R10" s="246"/>
    </row>
    <row r="11" spans="1:18" x14ac:dyDescent="0.2">
      <c r="A11" s="246"/>
      <c r="B11" s="246"/>
      <c r="C11" s="246"/>
      <c r="D11" s="246"/>
      <c r="E11" s="246"/>
      <c r="F11" s="246"/>
      <c r="G11" s="246"/>
      <c r="H11" s="246"/>
      <c r="I11" s="246"/>
      <c r="J11" s="246"/>
      <c r="K11" s="246"/>
      <c r="L11" s="246"/>
      <c r="M11" s="246"/>
      <c r="N11" s="246"/>
      <c r="O11" s="246"/>
      <c r="P11" s="246"/>
      <c r="Q11" s="246"/>
      <c r="R11" s="246"/>
    </row>
    <row r="12" spans="1:18" x14ac:dyDescent="0.2">
      <c r="A12" s="246"/>
      <c r="B12" s="246"/>
      <c r="C12" s="246"/>
      <c r="D12" s="246"/>
      <c r="E12" s="246"/>
      <c r="F12" s="246"/>
      <c r="G12" s="246"/>
      <c r="H12" s="246"/>
      <c r="I12" s="246"/>
      <c r="J12" s="246"/>
      <c r="K12" s="246"/>
      <c r="L12" s="246"/>
      <c r="M12" s="246"/>
      <c r="N12" s="246"/>
      <c r="O12" s="246"/>
      <c r="P12" s="246"/>
      <c r="Q12" s="246"/>
      <c r="R12" s="246"/>
    </row>
    <row r="13" spans="1:18" x14ac:dyDescent="0.2">
      <c r="A13" s="246"/>
      <c r="B13" s="246"/>
      <c r="C13" s="246"/>
      <c r="D13" s="246"/>
      <c r="E13" s="246"/>
      <c r="F13" s="246"/>
      <c r="G13" s="246"/>
      <c r="H13" s="246"/>
      <c r="I13" s="246"/>
      <c r="J13" s="246"/>
      <c r="K13" s="246"/>
      <c r="L13" s="246"/>
      <c r="M13" s="246"/>
      <c r="N13" s="246"/>
      <c r="O13" s="246"/>
      <c r="P13" s="246"/>
      <c r="Q13" s="246"/>
      <c r="R13" s="246"/>
    </row>
    <row r="14" spans="1:18" x14ac:dyDescent="0.2">
      <c r="A14" s="246"/>
      <c r="B14" s="246"/>
      <c r="C14" s="246"/>
      <c r="D14" s="246"/>
      <c r="E14" s="246"/>
      <c r="F14" s="246"/>
      <c r="G14" s="246"/>
      <c r="H14" s="246"/>
      <c r="I14" s="246"/>
      <c r="J14" s="246"/>
      <c r="K14" s="246"/>
      <c r="L14" s="246"/>
      <c r="M14" s="246"/>
      <c r="N14" s="246"/>
      <c r="O14" s="246"/>
      <c r="P14" s="246"/>
      <c r="Q14" s="246"/>
      <c r="R14" s="246"/>
    </row>
    <row r="15" spans="1:18" x14ac:dyDescent="0.2">
      <c r="A15" s="246"/>
      <c r="B15" s="246"/>
      <c r="C15" s="246"/>
      <c r="D15" s="246"/>
      <c r="E15" s="246"/>
      <c r="F15" s="246"/>
      <c r="G15" s="246"/>
      <c r="H15" s="246"/>
      <c r="I15" s="246"/>
      <c r="J15" s="246"/>
      <c r="K15" s="246"/>
      <c r="L15" s="246"/>
      <c r="M15" s="246"/>
      <c r="N15" s="246"/>
      <c r="O15" s="246"/>
      <c r="P15" s="246"/>
      <c r="Q15" s="246"/>
      <c r="R15" s="246"/>
    </row>
    <row r="16" spans="1:18" x14ac:dyDescent="0.2">
      <c r="A16" s="246"/>
      <c r="B16" s="246"/>
      <c r="C16" s="246"/>
      <c r="D16" s="246"/>
      <c r="E16" s="246"/>
      <c r="F16" s="246"/>
      <c r="G16" s="246"/>
      <c r="H16" s="246"/>
      <c r="I16" s="246"/>
      <c r="J16" s="246"/>
      <c r="K16" s="246"/>
      <c r="L16" s="246"/>
      <c r="M16" s="246"/>
      <c r="N16" s="246"/>
      <c r="O16" s="246"/>
      <c r="P16" s="246"/>
      <c r="Q16" s="246"/>
      <c r="R16" s="246"/>
    </row>
    <row r="17" spans="1:18" x14ac:dyDescent="0.2">
      <c r="A17" s="246"/>
      <c r="B17" s="246"/>
      <c r="C17" s="246"/>
      <c r="D17" s="246"/>
      <c r="E17" s="246"/>
      <c r="F17" s="246"/>
      <c r="G17" s="246"/>
      <c r="H17" s="246"/>
      <c r="I17" s="246"/>
      <c r="J17" s="246"/>
      <c r="K17" s="246"/>
      <c r="L17" s="246"/>
      <c r="M17" s="246"/>
      <c r="N17" s="246"/>
      <c r="O17" s="246"/>
      <c r="P17" s="246"/>
      <c r="Q17" s="246"/>
      <c r="R17" s="246"/>
    </row>
    <row r="18" spans="1:18" x14ac:dyDescent="0.2">
      <c r="A18" s="246"/>
      <c r="B18" s="246"/>
      <c r="C18" s="246"/>
      <c r="D18" s="246"/>
      <c r="E18" s="246"/>
      <c r="F18" s="246"/>
      <c r="G18" s="246"/>
      <c r="H18" s="246"/>
      <c r="I18" s="246"/>
      <c r="J18" s="246"/>
      <c r="K18" s="246"/>
      <c r="L18" s="246"/>
      <c r="M18" s="246"/>
      <c r="N18" s="246"/>
      <c r="O18" s="246"/>
      <c r="P18" s="246"/>
      <c r="Q18" s="246"/>
      <c r="R18" s="246"/>
    </row>
    <row r="19" spans="1:18" x14ac:dyDescent="0.2">
      <c r="A19" s="246"/>
      <c r="B19" s="246"/>
      <c r="C19" s="246"/>
      <c r="D19" s="246"/>
      <c r="E19" s="246"/>
      <c r="F19" s="246"/>
      <c r="G19" s="246"/>
      <c r="H19" s="246"/>
      <c r="I19" s="246"/>
      <c r="J19" s="246"/>
      <c r="K19" s="246"/>
      <c r="L19" s="246"/>
      <c r="M19" s="246"/>
      <c r="N19" s="246"/>
      <c r="O19" s="246"/>
      <c r="P19" s="246"/>
      <c r="Q19" s="246"/>
      <c r="R19" s="246"/>
    </row>
    <row r="20" spans="1:18" ht="17.45" customHeight="1" x14ac:dyDescent="0.2">
      <c r="A20" s="246"/>
      <c r="B20" s="246"/>
      <c r="C20" s="246"/>
      <c r="D20" s="246"/>
      <c r="E20" s="246"/>
      <c r="F20" s="246"/>
      <c r="G20" s="246"/>
      <c r="H20" s="246"/>
      <c r="I20" s="246"/>
      <c r="J20" s="246"/>
      <c r="K20" s="246"/>
      <c r="L20" s="246"/>
      <c r="M20" s="246"/>
      <c r="N20" s="246"/>
      <c r="O20" s="246"/>
      <c r="P20" s="246"/>
      <c r="Q20" s="246"/>
      <c r="R20" s="246"/>
    </row>
    <row r="21" spans="1:18" ht="14.45" customHeight="1" x14ac:dyDescent="0.2">
      <c r="A21" s="246"/>
      <c r="B21" s="246"/>
      <c r="C21" s="246"/>
      <c r="D21" s="246"/>
      <c r="E21" s="246"/>
      <c r="F21" s="246"/>
      <c r="G21" s="246"/>
      <c r="H21" s="246"/>
      <c r="I21" s="246"/>
      <c r="J21" s="246"/>
      <c r="K21" s="246"/>
      <c r="L21" s="246"/>
      <c r="M21" s="246"/>
      <c r="N21" s="246"/>
      <c r="O21" s="246"/>
      <c r="P21" s="246"/>
      <c r="Q21" s="246"/>
      <c r="R21" s="246"/>
    </row>
    <row r="22" spans="1:18" ht="19.149999999999999" customHeight="1" x14ac:dyDescent="0.2">
      <c r="A22" s="246"/>
      <c r="B22" s="246"/>
      <c r="C22" s="246"/>
      <c r="D22" s="246"/>
      <c r="E22" s="246"/>
      <c r="F22" s="246"/>
      <c r="G22" s="246"/>
      <c r="H22" s="246"/>
      <c r="I22" s="246"/>
      <c r="J22" s="246"/>
      <c r="K22" s="246"/>
      <c r="L22" s="246"/>
      <c r="M22" s="246"/>
      <c r="N22" s="246"/>
      <c r="O22" s="246"/>
      <c r="P22" s="246"/>
      <c r="Q22" s="246"/>
      <c r="R22" s="246"/>
    </row>
    <row r="23" spans="1:18" ht="21" customHeight="1" x14ac:dyDescent="0.2">
      <c r="A23" s="246"/>
      <c r="B23" s="246"/>
      <c r="C23" s="246"/>
      <c r="D23" s="246"/>
      <c r="E23" s="246"/>
      <c r="F23" s="246"/>
      <c r="G23" s="246"/>
      <c r="H23" s="246"/>
      <c r="I23" s="246"/>
      <c r="J23" s="246"/>
      <c r="K23" s="246"/>
      <c r="L23" s="246"/>
      <c r="M23" s="246"/>
      <c r="N23" s="246"/>
      <c r="O23" s="246"/>
      <c r="P23" s="246"/>
      <c r="Q23" s="246"/>
      <c r="R23" s="246"/>
    </row>
    <row r="24" spans="1:18" ht="16.899999999999999" customHeight="1" x14ac:dyDescent="0.2">
      <c r="A24" s="246"/>
      <c r="B24" s="246"/>
      <c r="C24" s="246"/>
      <c r="D24" s="246"/>
      <c r="E24" s="246"/>
      <c r="F24" s="246"/>
      <c r="G24" s="246"/>
      <c r="H24" s="246"/>
      <c r="I24" s="246"/>
      <c r="J24" s="246"/>
      <c r="K24" s="246"/>
      <c r="L24" s="246"/>
      <c r="M24" s="246"/>
      <c r="N24" s="246"/>
      <c r="O24" s="246"/>
      <c r="P24" s="246"/>
      <c r="Q24" s="246"/>
      <c r="R24" s="246"/>
    </row>
    <row r="25" spans="1:18" ht="31.15" customHeight="1" x14ac:dyDescent="0.2">
      <c r="A25" s="246"/>
      <c r="B25" s="246"/>
      <c r="C25" s="246"/>
      <c r="D25" s="246"/>
      <c r="E25" s="246"/>
      <c r="F25" s="246"/>
      <c r="G25" s="246"/>
      <c r="H25" s="246"/>
      <c r="I25" s="246"/>
      <c r="J25" s="246"/>
      <c r="K25" s="246"/>
      <c r="L25" s="246"/>
      <c r="M25" s="246"/>
      <c r="N25" s="246"/>
      <c r="O25" s="246"/>
      <c r="P25" s="246"/>
      <c r="Q25" s="246"/>
      <c r="R25" s="246"/>
    </row>
    <row r="68" spans="16:16" x14ac:dyDescent="0.2">
      <c r="P68" s="91"/>
    </row>
  </sheetData>
  <mergeCells count="1">
    <mergeCell ref="A2:R25"/>
  </mergeCells>
  <pageMargins left="0.7" right="0.7" top="0.75" bottom="0.75" header="0.3" footer="0.3"/>
  <pageSetup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906649714C11419A8E9DC73CF9DA37" ma:contentTypeVersion="11" ma:contentTypeDescription="Create a new document." ma:contentTypeScope="" ma:versionID="fe48f2fd930f381b29134ce7b17e9223">
  <xsd:schema xmlns:xsd="http://www.w3.org/2001/XMLSchema" xmlns:xs="http://www.w3.org/2001/XMLSchema" xmlns:p="http://schemas.microsoft.com/office/2006/metadata/properties" xmlns:ns2="7c9674e2-d7c8-49e2-8e8b-8ab72fedb5ce" xmlns:ns3="243d8650-59ea-4946-aa7d-7f6ecda7df40" targetNamespace="http://schemas.microsoft.com/office/2006/metadata/properties" ma:root="true" ma:fieldsID="756fbde563a328663c7d19b56481e418" ns2:_="" ns3:_="">
    <xsd:import namespace="7c9674e2-d7c8-49e2-8e8b-8ab72fedb5ce"/>
    <xsd:import namespace="243d8650-59ea-4946-aa7d-7f6ecda7df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674e2-d7c8-49e2-8e8b-8ab72fedb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3d8650-59ea-4946-aa7d-7f6ecda7df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230bb6a-a052-40c3-a0c1-9427f3187b5f}" ma:internalName="TaxCatchAll" ma:showField="CatchAllData" ma:web="243d8650-59ea-4946-aa7d-7f6ecda7df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43d8650-59ea-4946-aa7d-7f6ecda7df40"/>
    <lcf76f155ced4ddcb4097134ff3c332f xmlns="7c9674e2-d7c8-49e2-8e8b-8ab72fedb5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55E97B-7877-4F2D-846F-713B0CC23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674e2-d7c8-49e2-8e8b-8ab72fedb5ce"/>
    <ds:schemaRef ds:uri="243d8650-59ea-4946-aa7d-7f6ecda7d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177F3-9F40-4545-A6C2-C04CA29B5FE9}">
  <ds:schemaRefs>
    <ds:schemaRef ds:uri="http://schemas.microsoft.com/sharepoint/v3/contenttype/forms"/>
  </ds:schemaRefs>
</ds:datastoreItem>
</file>

<file path=customXml/itemProps3.xml><?xml version="1.0" encoding="utf-8"?>
<ds:datastoreItem xmlns:ds="http://schemas.openxmlformats.org/officeDocument/2006/customXml" ds:itemID="{0E6D94D3-2E73-4B73-92D0-ED5C8D618DB1}">
  <ds:schemaRefs>
    <ds:schemaRef ds:uri="http://www.w3.org/XML/1998/namespace"/>
    <ds:schemaRef ds:uri="http://schemas.microsoft.com/office/2006/documentManagement/types"/>
    <ds:schemaRef ds:uri="http://schemas.openxmlformats.org/package/2006/metadata/core-properties"/>
    <ds:schemaRef ds:uri="http://purl.org/dc/elements/1.1/"/>
    <ds:schemaRef ds:uri="7c9674e2-d7c8-49e2-8e8b-8ab72fedb5ce"/>
    <ds:schemaRef ds:uri="http://schemas.microsoft.com/office/infopath/2007/PartnerControls"/>
    <ds:schemaRef ds:uri="http://schemas.microsoft.com/office/2006/metadata/properties"/>
    <ds:schemaRef ds:uri="243d8650-59ea-4946-aa7d-7f6ecda7df40"/>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Budget Guidelines</vt:lpstr>
      <vt:lpstr>Match Guidelines</vt:lpstr>
      <vt:lpstr>'Budget Template'!Print_Area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2017-02-14T15:17:59Z</cp:lastPrinted>
  <dcterms:created xsi:type="dcterms:W3CDTF">2002-01-10T21:33:50Z</dcterms:created>
  <dcterms:modified xsi:type="dcterms:W3CDTF">2026-01-28T20:06:37Z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0x01010014906649714C11419A8E9DC73CF9DA37</vt:lpwstr>
  </property>
</Properties>
</file>